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1065" windowWidth="19230" windowHeight="639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H168" i="1"/>
  <c r="H174"/>
  <c r="H117"/>
  <c r="H67"/>
  <c r="P58"/>
  <c r="A8" i="2" l="1"/>
  <c r="A9"/>
  <c r="A10"/>
  <c r="A11"/>
  <c r="A12"/>
  <c r="A13"/>
  <c r="A14"/>
  <c r="A15"/>
  <c r="A16"/>
  <c r="A17"/>
  <c r="A18"/>
  <c r="A19"/>
  <c r="A20"/>
  <c r="A21"/>
  <c r="A6"/>
  <c r="A7"/>
  <c r="A1"/>
  <c r="A2"/>
  <c r="A3"/>
  <c r="A4"/>
  <c r="A5"/>
</calcChain>
</file>

<file path=xl/comments1.xml><?xml version="1.0" encoding="utf-8"?>
<comments xmlns="http://schemas.openxmlformats.org/spreadsheetml/2006/main">
  <authors>
    <author/>
  </authors>
  <commentList>
    <comment ref="U144" authorId="0">
      <text>
        <r>
          <rPr>
            <sz val="10"/>
            <rFont val="Arial Cyr"/>
            <family val="2"/>
            <charset val="204"/>
          </rPr>
          <t>mailto:bogdanova15@rambler.ru
mailto:bogdanova@hhexpo</t>
        </r>
      </text>
    </comment>
  </commentList>
</comments>
</file>

<file path=xl/sharedStrings.xml><?xml version="1.0" encoding="utf-8"?>
<sst xmlns="http://schemas.openxmlformats.org/spreadsheetml/2006/main" count="1725" uniqueCount="939">
  <si>
    <t>ООО «Соуд-В» , при содействии ЗАО "СОУД-Сочинские выставки"</t>
  </si>
  <si>
    <t>19-я международная специализированная выставка "Строймаркет-2012"</t>
  </si>
  <si>
    <t>00.10.2012-12.10.2012</t>
  </si>
  <si>
    <t>№</t>
  </si>
  <si>
    <t>Иностранными участниками</t>
  </si>
  <si>
    <t>Иностранные</t>
  </si>
  <si>
    <t>Национальными участниками</t>
  </si>
  <si>
    <t>Национальные</t>
  </si>
  <si>
    <t>Организатор</t>
  </si>
  <si>
    <t>МТПП</t>
  </si>
  <si>
    <t>ТПП РФ (год)</t>
  </si>
  <si>
    <t>присвоенный</t>
  </si>
  <si>
    <t>Знак,</t>
  </si>
  <si>
    <t>Город</t>
  </si>
  <si>
    <t>Выставочная площадка</t>
  </si>
  <si>
    <t>Адрес</t>
  </si>
  <si>
    <t>РСВЯ</t>
  </si>
  <si>
    <t>выставочного</t>
  </si>
  <si>
    <t>мероприятия</t>
  </si>
  <si>
    <t>Организация,</t>
  </si>
  <si>
    <t xml:space="preserve">Организация, </t>
  </si>
  <si>
    <t>поддерживающая</t>
  </si>
  <si>
    <t>выставочное мероприятие</t>
  </si>
  <si>
    <t>Предполагаемая площадь                        (кв.м)</t>
  </si>
  <si>
    <t>Место проведения</t>
  </si>
  <si>
    <t>заявку</t>
  </si>
  <si>
    <t xml:space="preserve">направившая </t>
  </si>
  <si>
    <t xml:space="preserve">Дата </t>
  </si>
  <si>
    <t>проведения</t>
  </si>
  <si>
    <t>учпстников</t>
  </si>
  <si>
    <t>посетителей</t>
  </si>
  <si>
    <t>Название</t>
  </si>
  <si>
    <t xml:space="preserve">Информация по предыдущему  </t>
  </si>
  <si>
    <t>выставочному мероприятию</t>
  </si>
  <si>
    <t xml:space="preserve">Контактное </t>
  </si>
  <si>
    <t xml:space="preserve">лицо </t>
  </si>
  <si>
    <t>В какой раз проводится</t>
  </si>
  <si>
    <t xml:space="preserve">Выставочная площадь </t>
  </si>
  <si>
    <t>(кв.м.)</t>
  </si>
  <si>
    <t xml:space="preserve">Кол-во </t>
  </si>
  <si>
    <t>UFI</t>
  </si>
  <si>
    <t>ПЛАН</t>
  </si>
  <si>
    <t xml:space="preserve"> </t>
  </si>
  <si>
    <t>Торгово-промышленной палаты Российской Федерации в 2014 году</t>
  </si>
  <si>
    <t>Международная выставка "Собственная Торговая Марка" (IPLS)</t>
  </si>
  <si>
    <t>26.03.2014-27.03.2014</t>
  </si>
  <si>
    <t>Выставочная компания Reed Exhibitions (Russia)</t>
  </si>
  <si>
    <t>Reed Exhibitions (Russia)</t>
  </si>
  <si>
    <t>Москва</t>
  </si>
  <si>
    <t>КВЦ "Крокус Экспо"</t>
  </si>
  <si>
    <t>МКАД, 66-й км</t>
  </si>
  <si>
    <t>Международная выставка "Консумэкспо.Зима"</t>
  </si>
  <si>
    <t>20.01.2014-23.01.2014</t>
  </si>
  <si>
    <t>ЗАО "Экспоцентр"</t>
  </si>
  <si>
    <t>+</t>
  </si>
  <si>
    <t>ЦВК "Экспоцентр"</t>
  </si>
  <si>
    <t>Краснопресненская наб., 14</t>
  </si>
  <si>
    <t>Дубовик Ольга Викторовна (499)7952624, dubovik@expocentr.ru</t>
  </si>
  <si>
    <t>Международная выставка "Консумэкспо.Осень"</t>
  </si>
  <si>
    <t>23.09.2014-26.09.2014</t>
  </si>
  <si>
    <t>Международная
выставка "Агропродмаш"</t>
  </si>
  <si>
    <t>06.10.2014-10.10.2014</t>
  </si>
  <si>
    <t>ЗАО 
"Экспоцентр"</t>
  </si>
  <si>
    <t>Минсельхоз РФ Минпромторг РФ</t>
  </si>
  <si>
    <t xml:space="preserve"> +</t>
  </si>
  <si>
    <t>Пискарева Татьяна Назаровна, тел. 8-499-795-37-35, факс 8-495-609-41-68, apm@expocentr.ru, www.agroprodmash.ru</t>
  </si>
  <si>
    <t>Международная
выставка "Продэкспо"</t>
  </si>
  <si>
    <t>10.02.2014-14.02.2014</t>
  </si>
  <si>
    <t>Минсельхоз РФ</t>
  </si>
  <si>
    <t>Пискарева Татьяна Назаровна, тел. 8-499-795-37-35, факс 8-495-609-41-68, prodexpo@expocentr.ru, www.prod-expo.ru</t>
  </si>
  <si>
    <t>Международная выставка "Мир детства"</t>
  </si>
  <si>
    <t>Гуреева Елена Владиславовна (499)7953943 gureeva@expocentr.ru</t>
  </si>
  <si>
    <t xml:space="preserve">Международная выставка "CJF-Детская мода. Осень" </t>
  </si>
  <si>
    <t>Минпромторг РФ</t>
  </si>
  <si>
    <t xml:space="preserve">+  
</t>
  </si>
  <si>
    <t xml:space="preserve">Международная выставка "CJF-Детская мода. Весна" </t>
  </si>
  <si>
    <t>25.02.2014-28.02.2014</t>
  </si>
  <si>
    <t xml:space="preserve">+
</t>
  </si>
  <si>
    <t>Международная выставка "Мебель"</t>
  </si>
  <si>
    <t>24.11.2014-28.11.2014</t>
  </si>
  <si>
    <t xml:space="preserve">Сломчинская Е.Г.
499795 26 76
es@expocentr.ru
</t>
  </si>
  <si>
    <t>Международная выставка "Здравоохранение"</t>
  </si>
  <si>
    <t>08.12.2014-12.12.2014</t>
  </si>
  <si>
    <t>Министерство здравоохранения РФ        Минпромторг РФ</t>
  </si>
  <si>
    <t>Международная выставка "Здоровый образ жизни"</t>
  </si>
  <si>
    <t>Международная выставка "Реклама"</t>
  </si>
  <si>
    <t>Национальная рекламная ассоциация</t>
  </si>
  <si>
    <t>Краснопресненская наб.,14</t>
  </si>
  <si>
    <t xml:space="preserve"> Самусева Татьяна Анатольевна (499) 795 3637 ts@expocentr.ru</t>
  </si>
  <si>
    <t>Международная выставка "Склад.
Транспорт.Логистика"</t>
  </si>
  <si>
    <t>20.10.2014-23.10.2014</t>
  </si>
  <si>
    <t>Сломчинская Елена Григорьевна (499) 795-26-76 es@expocentr.ru</t>
  </si>
  <si>
    <t>Международная выставка "Связь-Экспокомм"</t>
  </si>
  <si>
    <t>13.05.2014-16.05.2014</t>
  </si>
  <si>
    <t xml:space="preserve">ЗАО "Экспоцентр",
фирма «И.Джей.Краузе энд Ассоусиэйтс, Инк.» (США) при участии ВК «Евроэкспо»
</t>
  </si>
  <si>
    <t>Минсвязи РФ</t>
  </si>
  <si>
    <t>Международная выставка Навитех"</t>
  </si>
  <si>
    <t>24.04.2014-26.04.2014</t>
  </si>
  <si>
    <t xml:space="preserve">ЗАО "Экспоцентр",
</t>
  </si>
  <si>
    <t xml:space="preserve">Ассоциация разработчиков, производителей и потребителей оборудования и приложений на основе глобальных навигационных спутниковых систем (ГЛОНАСС/ГНСС Форум)
</t>
  </si>
  <si>
    <t>Королева Марина Александровна (499) 7952813 koroleva@expocentr.ru</t>
  </si>
  <si>
    <t xml:space="preserve">Международная
 выставка
 "Фотоника. Мир лазеров и оптики" </t>
  </si>
  <si>
    <t>25.03.2014-27.03.2014</t>
  </si>
  <si>
    <t>Лазерная Ассоциация</t>
  </si>
  <si>
    <t xml:space="preserve">             +
</t>
  </si>
  <si>
    <t>Международная выставка "Нефтегаз"</t>
  </si>
  <si>
    <t>26.05.2014-29.05.2014</t>
  </si>
  <si>
    <t>Министерство энергетики РФ</t>
  </si>
  <si>
    <t>Калинина Галина Юрьевна (499) 7953761 kalinina@expocentr.ru</t>
  </si>
  <si>
    <t>Международная выставка "Шины. РТИ. Каучуки"</t>
  </si>
  <si>
    <t>22.04.2014-25.04.2014</t>
  </si>
  <si>
    <t>Российский Союз Химиков</t>
  </si>
  <si>
    <t>Топильская Наталья (499) 7953844 tires@expocentr.ru</t>
  </si>
  <si>
    <t>Международная химическая ассамблея-ICA</t>
  </si>
  <si>
    <t>21.10.2014-24.10.2014</t>
  </si>
  <si>
    <t>Скуратова Наталия Александровна (499)7953845 skuratova@expocentr.ru</t>
  </si>
  <si>
    <t>Международная выставка "Интерлакокраска"</t>
  </si>
  <si>
    <t>11.03.2014-14.03.2014</t>
  </si>
  <si>
    <t>Международная выставка "Индустрия пластмасс"</t>
  </si>
  <si>
    <t>ЗАО
 "Экспоцентр</t>
  </si>
  <si>
    <t>Ивкина Мрина Акимовна (499) 795-3842 ivkiva@expocentr.ru</t>
  </si>
  <si>
    <t>Международная выставка "Металлообработка"</t>
  </si>
  <si>
    <t>16.06.2014-20.06.2014</t>
  </si>
  <si>
    <t>ЗАО "Экспоцентр", Рос.Ассоциация производителей станкоинструментальной продукции "Станкоинструмент"</t>
  </si>
  <si>
    <t>ЦВК "Экспоцентнр"</t>
  </si>
  <si>
    <t>Ременцов Александр Николаевич,тел.
499-795-26-60 metobr@expocentr.ru</t>
  </si>
  <si>
    <t>Международная выставка "Технофорум"</t>
  </si>
  <si>
    <t>20.10.2014.-23.10.2014</t>
  </si>
  <si>
    <t>Царева Илона Витальевна, тел. 499-795-28-07 tsareva@expocentr.ru</t>
  </si>
  <si>
    <t>Международная выставка "Инлегмаш"</t>
  </si>
  <si>
    <t>Сабирова Линара Тальгатовна (499)7953814 elektro@expocentr.ru</t>
  </si>
  <si>
    <t>Международная выставка "Мир стекла"</t>
  </si>
  <si>
    <t>03.06.2014-06.06.2014</t>
  </si>
  <si>
    <t>Союз Архитекторов России</t>
  </si>
  <si>
    <t xml:space="preserve">Кошелева А.О.
499-259-51-08
ak@expocentr.ru
</t>
  </si>
  <si>
    <t xml:space="preserve">Международная выставка "Электро"                     </t>
  </si>
  <si>
    <t xml:space="preserve">+ </t>
  </si>
  <si>
    <t>международная выставка "Лесдревмаш"</t>
  </si>
  <si>
    <t>Королева Марина Александровна
тел.499-795-2813 koroleva@expocentr.ru</t>
  </si>
  <si>
    <t>Российская техническая нефтегазовая конференция                     и выставка SPE                             по разведке и добыче</t>
  </si>
  <si>
    <t>25.11.2014-27.11.2014</t>
  </si>
  <si>
    <t xml:space="preserve">Компания Reed Exhibitions и Общество инженеров нефтегазовой промышленности (SPE) </t>
  </si>
  <si>
    <t>Компания Reed Exhibitions</t>
  </si>
  <si>
    <t>ВВЦ, павильон 75</t>
  </si>
  <si>
    <t>Москва, Проспект Мира, 119, стр. 75</t>
  </si>
  <si>
    <t>Кузнецова Ирина, директор выставки, +7 926 520 91 07, +7 495 937 68 61 доб. 152</t>
  </si>
  <si>
    <t>14 -ая Международная специализированная выставка "Передовые Технологии Автоматизации. ПТА-2014"</t>
  </si>
  <si>
    <t>ЗАО "ЭКСПОТРОНИКА"</t>
  </si>
  <si>
    <t>ISA (Международное общество автоматизации), Московская тогрово-промышленная палата, Министерство промышленности и торговли РФ, Союз нефтегазопромышленников России, Центр Автоматизации Зданий</t>
  </si>
  <si>
    <t>2008; 2009; 2010; 2011; 2012; 2013</t>
  </si>
  <si>
    <t>2005;  2006;  2007; 2008; 2009; 2010; 2011; 2012; 2013</t>
  </si>
  <si>
    <t>Экспоцентр, павильон 5</t>
  </si>
  <si>
    <t>Москва, Краснопресненская наб. 14</t>
  </si>
  <si>
    <t>Выставочно-конгрессное мероприятие "Дни малого и среднего бизнеса России - 2014"</t>
  </si>
  <si>
    <t xml:space="preserve"> ОАО "ГАО ВВЦ"</t>
  </si>
  <si>
    <t>ОАО "ГАО ВВЦ"</t>
  </si>
  <si>
    <t>Совет Федерации Федерального Собрания Российской Федерации, Министерство образования и науки РФ, ТПП РФ, Департамент науки, промышленной политики и предпринимательства Правительства Москвы</t>
  </si>
  <si>
    <t xml:space="preserve">Всероссийский выставочный центр </t>
  </si>
  <si>
    <t>Пр. Мира,119</t>
  </si>
  <si>
    <t xml:space="preserve">Бобровская Наталья Ивановна                           (495) 981-92-52 nataly@vvcentre.ru </t>
  </si>
  <si>
    <t>Международная выставка-ярмарка "ЦВЕТЫ/FLOWERS-IPM - 2014" </t>
  </si>
  <si>
    <t xml:space="preserve">ОАО "ГАО ВВЦ" ; MESSE ESSEN GmbH ; </t>
  </si>
  <si>
    <t xml:space="preserve">Министерство сельского хозяйства РФ, ТПП РФ </t>
  </si>
  <si>
    <t>c 1997</t>
  </si>
  <si>
    <t>Балбашова Ольга Александровна          (495)544-38-20             flowerexpo@vvcentre.ru</t>
  </si>
  <si>
    <t xml:space="preserve">Международная специализированная выставка животноводства и племенного дела "АгроФерма – 2014" </t>
  </si>
  <si>
    <t>ОАО "ГАО ВВЦ" ; Немецкое сельскохозяйственное общество (ДЛГ) ; DLGInternational GmbH ; </t>
  </si>
  <si>
    <t>Министерство сельского хозяйства РФ</t>
  </si>
  <si>
    <t>Журавлев Сергей Евгеньевич                       (495)974-35-05     zhuravlev@vvcentre.ru</t>
  </si>
  <si>
    <t xml:space="preserve">Международная специализированная выставка "Агротек Россия - 2014" </t>
  </si>
  <si>
    <t>Журавлев Сергей Евгеньевич                  (495)974-35-05     zhuravlev@vvcentre.ru</t>
  </si>
  <si>
    <t>16</t>
  </si>
  <si>
    <t>Всероссийский форум "Образовательная среда - 2014"</t>
  </si>
  <si>
    <t>Министерство образования и науки РФ,  ОАО ГАО ВВЦ</t>
  </si>
  <si>
    <t>Департамент образования города Москвы, региональные органы управления образованием</t>
  </si>
  <si>
    <t>1396</t>
  </si>
  <si>
    <t>79</t>
  </si>
  <si>
    <t>97</t>
  </si>
  <si>
    <t>2</t>
  </si>
  <si>
    <t>5350</t>
  </si>
  <si>
    <t>1500</t>
  </si>
  <si>
    <t>Всероссийский выставочный центр</t>
  </si>
  <si>
    <t>Пр.Мира, 119</t>
  </si>
  <si>
    <t xml:space="preserve">Бобровская Наталья Ивановна                            (495) 981-92-52 nataly@vvcentre.ru </t>
  </si>
  <si>
    <t>Всероссийская выставка научно-технического творчества молодежи "НТТМ - 2014"</t>
  </si>
  <si>
    <t>Минобрнауки РФ, Правительство Москвы, Совет ректоров вузов Москвы и Московской области </t>
  </si>
  <si>
    <t>пр,Мира,119</t>
  </si>
  <si>
    <t xml:space="preserve">Бобровская Наталья Ивановна                     (495) 981-92-52 nataly@vvcentre.ru </t>
  </si>
  <si>
    <t>"DOCFLOW 2014 Москва" 20-я конференция-выставка по электронному документообороту и управлению информационными ресурсами</t>
  </si>
  <si>
    <t>20.05.2014</t>
  </si>
  <si>
    <t>Информационно-аналитический проект DOCFLOW</t>
  </si>
  <si>
    <t>Министерство связи и массовых коммуникаций Российской Федерации (с 1995 по 2012)</t>
  </si>
  <si>
    <t xml:space="preserve">Гостиница Рэдиссон Славянская </t>
  </si>
  <si>
    <t>Москва, площадь Европы, д. 2</t>
  </si>
  <si>
    <t>Руководитель проекта DOCFLOW - Щепилова Анна Юрьевна +7 (495) 783 -37 - 00, docflow@docflow.ru</t>
  </si>
  <si>
    <t>XXI Международная выставка парфюмерии и косметики InterCHARM</t>
  </si>
  <si>
    <t>22.10.2014 - 25.10.2014</t>
  </si>
  <si>
    <t>ООО "Рид-СК"</t>
  </si>
  <si>
    <t>Московское Правительство; Российская парфюмерно-косметическая ассоциация</t>
  </si>
  <si>
    <t>2010, 2012, 2013</t>
  </si>
  <si>
    <t xml:space="preserve">  +</t>
  </si>
  <si>
    <t>Крокус Экспо</t>
  </si>
  <si>
    <t>Московкая обл., Красногорск-4, ТВК Крокус-Сити</t>
  </si>
  <si>
    <t xml:space="preserve">Дычева-Смирнова Анна Сергеевна, директор по развитию: 8 495 930 6861, anna.dycheva@reedexpo.ru </t>
  </si>
  <si>
    <t>10-й Московский международный форум «Точные измерения - основа качества и безопасности»</t>
  </si>
  <si>
    <t>20.05.2013 - 22.05.2013</t>
  </si>
  <si>
    <t>ООО "Вэстстрой Экспо"</t>
  </si>
  <si>
    <t>Федеральное агентство по техническому регулированию и метрологии (Росстандарт), Минпромторга России, Минэнерго России, Минобрнауки России, Метрологических служб Минобороны России и МВД России, Роскосмоса, Государственной корпорации «Росатом», ОАО «РОСНАНО», ОАО «РЖД», Фонд «Сколково»</t>
  </si>
  <si>
    <t>ГАО ВВЦ</t>
  </si>
  <si>
    <t>Проспект Мира, д.119 , стр.57</t>
  </si>
  <si>
    <t xml:space="preserve">Зимин Игорь Геннадьевич -Ген.директор , Пучков Александр Борисович-директор форума, Тел./Факс: +7 (495) 937-40-23: metrol@expoprom.ru ; http://www.metrol.expoprom.ru </t>
  </si>
  <si>
    <t>21-я строительная выставка "Город"</t>
  </si>
  <si>
    <t>23.04.2014-25.04.2014</t>
  </si>
  <si>
    <t>ООО "Дальэкспоцентр"</t>
  </si>
  <si>
    <t>Администрация Приморского края, Администрация г. Владивостока, Общественный Совет предпринимателей Приморья</t>
  </si>
  <si>
    <t>2012, 2013</t>
  </si>
  <si>
    <t>Владивосток</t>
  </si>
  <si>
    <t>ДВФУ</t>
  </si>
  <si>
    <t>о. Русский, б. Аякс, 10</t>
  </si>
  <si>
    <t>Котляр Наталья Александровна, +7(423)2300-518</t>
  </si>
  <si>
    <t>22-я специализированная выставка "Строительство"</t>
  </si>
  <si>
    <t>17.09.2014-19.09.2014</t>
  </si>
  <si>
    <t>Администрация Приморского края, Общественный Совет предпринимателей Приморья</t>
  </si>
  <si>
    <t>2007, 2008, 2010, 2011, 2012, 2013</t>
  </si>
  <si>
    <t>"DOMOTEX Russia 2014 - международная специализированная выставка напольных покрытий"</t>
  </si>
  <si>
    <t>01.04.2014-03.04.2014</t>
  </si>
  <si>
    <t>ООО "Дойче Мессе РУС"</t>
  </si>
  <si>
    <t>2012</t>
  </si>
  <si>
    <t>Центр Дизайна ARTPLAY</t>
  </si>
  <si>
    <t>Светлана Федосеева,  Генеральный директор, тел. (495)669 46 46</t>
  </si>
  <si>
    <t>20 Международная Российская туристическая выставка OTDYKH-2013</t>
  </si>
  <si>
    <t>16.09.2014 - 19.09.2014</t>
  </si>
  <si>
    <t>ООО "Евроэкспо"</t>
  </si>
  <si>
    <t>2013</t>
  </si>
  <si>
    <t>Московская область, г. Красногорск</t>
  </si>
  <si>
    <t>МВЦ "Крокус Экспо"</t>
  </si>
  <si>
    <t>65-66 км МКАД, Торгово-выставочный комплекс</t>
  </si>
  <si>
    <t>Мехоношина Татьяна marketing@euroexpo.ru;  директор выставки - Тулич Виолетта, +7 (495) 925-6561, факс +7 (499)248-0734, violetta@euroexpo.ru</t>
  </si>
  <si>
    <t>Выставка «Рациональное энергопотребление 2014. Как снизить затраты»</t>
  </si>
  <si>
    <t>11.02.2014- 13.02.2014</t>
  </si>
  <si>
    <t>ЗАО «Институт Энергетических Систем» ООО "Энерготест" ООО "Портал Энерготрейдера"</t>
  </si>
  <si>
    <t>ВВЦ, Павильон № 55 «Электрификация»</t>
  </si>
  <si>
    <t>проспект Мира, 121</t>
  </si>
  <si>
    <t>Афонина Анна +7(915) 380-61-29</t>
  </si>
  <si>
    <t>18-я Специализированная выставка "Дача.Сад.Ландшафт.Малая Механизация"</t>
  </si>
  <si>
    <t>13.03.2014-17.03.2014</t>
  </si>
  <si>
    <t>ОАО "Оргтехцентр "ИНТЕРОПТТОРГ"</t>
  </si>
  <si>
    <t>Проспект Мира, д. 119</t>
  </si>
  <si>
    <t>Агапова Наталия Анатольевна, тел.(495)984-8127</t>
  </si>
  <si>
    <t>8-я международная выставка профессионального аудио-видео оборудования и интегрированных систем Integrated Systems Russia 2014</t>
  </si>
  <si>
    <t>28.10.2014-30.10.2014</t>
  </si>
  <si>
    <t>ООО "МИДЭКСПО - выставки и ярмарки</t>
  </si>
  <si>
    <t>Департамент образования г.Москвы, Департамент науки г.Москвы, МТПП, CEDIA, InfoСomm International</t>
  </si>
  <si>
    <t>2011; 2012; 2013</t>
  </si>
  <si>
    <t>123100, Москва,
Краснопресненская наб., 14</t>
  </si>
  <si>
    <t>Горбачева Лариса, (495)737-74-79
larisa@midexpo.ru</t>
  </si>
  <si>
    <t>13-я международная выставка HI-TECH BUILDING 2014. Автоматизация зданий. Умный дом.</t>
  </si>
  <si>
    <t xml:space="preserve">Комплекс архитектуры и градостроительства г.Москвы, МТПП, Ассоциация строителей России, BIG-RU, LonMark International, KNX, CABA, CEDIA </t>
  </si>
  <si>
    <t>2010; 2011; 2012; 2013</t>
  </si>
  <si>
    <t>16-я Международная выставка CSTB'2014 в области кабельного и спутникового телевидения</t>
  </si>
  <si>
    <t>28.01.2014-30.01.2014</t>
  </si>
  <si>
    <t>Министерство связи и массовых коммуникаций РФ, Федеральное агентство по печати и массовым коммуникациям, Ассоциация кабельного телевидения России, МТПП</t>
  </si>
  <si>
    <t>143400, МО, г. Красногорск, 65-66 км МКАД</t>
  </si>
  <si>
    <t>10.04.2014-13.04.2014</t>
  </si>
  <si>
    <t>Чебоксарский экономический форум</t>
  </si>
  <si>
    <t>06.2014-06.2014</t>
  </si>
  <si>
    <t>Кабинет Министров Чувашской Республики</t>
  </si>
  <si>
    <t>Минэкономразвития Чувашии</t>
  </si>
  <si>
    <t>г. Чебоксары</t>
  </si>
  <si>
    <t>Национальная библиотека Чувашской Республики, Чувашский государтсвенный театр оперы и балета</t>
  </si>
  <si>
    <t>г.Чебоксары, пр.Ленина, 15</t>
  </si>
  <si>
    <t>Аврелькин Владимир Александрович - первый заместитель министра экономического развития, промышленности и торговли 8 (8352) 642045</t>
  </si>
  <si>
    <t>Межрегоинальная выставка "Регионы-сотрудничество без границ"</t>
  </si>
  <si>
    <t>ТВК "Конутр"</t>
  </si>
  <si>
    <t>г.Чебоксары, Ядринское шоссе, д.3</t>
  </si>
  <si>
    <t>21-я Междунаодная специализированная выставка упаковочного оборудования и технологий "Упаковка\УпакИталия-2014"</t>
  </si>
  <si>
    <t>Выставочная компания "Мэссе Дюссельдорф  ГмбХ", OOO "Мессе Дюссельдорф Москва", Centrexpo S.p.A. (Италия)</t>
  </si>
  <si>
    <t>Выставочная компания OOO "Мессе Дюссельдорф Москва"</t>
  </si>
  <si>
    <t>Правительство Москвы,
Подкомитет по развитию индустрии упаковки Торгово-промышленной палаты РФ, Национальная конфедерация упаковщиков, Ассоциации производителей упаковочного и перерабатывающего оборудования "ПАКМАШ", Ассоциации итальянских производителей машин для переработки упаковочных материалов, бумаги и картона и печати на упаковке (ACIGMA), 
Ассоциации итальянских производителей упаковочного оборудования (UCIMA), Союз немецких машиностроителей и производителей промышленного оборудования (отраслевое объединение производителей оборудования для пищевой и упаковочной промышленности)</t>
  </si>
  <si>
    <t>5.918,75</t>
  </si>
  <si>
    <t>4.372,75</t>
  </si>
  <si>
    <t>Экспоцентр</t>
  </si>
  <si>
    <t>Светлана Клейман, руководитель проекта
Тел.: +7(495)955-9199 #622
Факс: +7(499)246-9277,
e-mail: KleymanS@messedi.ru</t>
  </si>
  <si>
    <t>XIX Международная специализированная выставка "Сургут. Нефть и Газ-2014"</t>
  </si>
  <si>
    <t>ОАО ОВЦ "Югорские контракты"</t>
  </si>
  <si>
    <t xml:space="preserve"> ОАО "Сургутнефтегаз"</t>
  </si>
  <si>
    <t>2011</t>
  </si>
  <si>
    <t>Сургут</t>
  </si>
  <si>
    <t>СК "Энергетик"</t>
  </si>
  <si>
    <t>ул. Энергетиков, д47</t>
  </si>
  <si>
    <t>Юшкова Анна Сергеевна, директор департамента выставок-ярмарок. Тел.: (3462) 52-00-40, 32-04-32, expo@wsmail.ru, ushkova@yugcont.ru</t>
  </si>
  <si>
    <t>24.09.2014-26.09.2014</t>
  </si>
  <si>
    <t>5-ая Юбилейная российско-казахстанская промышленная выставка "Expo-Russia Kazakhstan 2014"</t>
  </si>
  <si>
    <t>04.06.2014- 06.06.2014</t>
  </si>
  <si>
    <t xml:space="preserve">ОАО "Зарубеж-Экспо" </t>
  </si>
  <si>
    <t>Казахстан, г. Алматы</t>
  </si>
  <si>
    <t>Конгресс-холл отеля Rixos 5*</t>
  </si>
  <si>
    <t>Алматы, Сейфуллина 506/99</t>
  </si>
  <si>
    <t xml:space="preserve">Забелина Светлана, директор выставки, тел: (495) 721-32-36, zabelina@zarubezhexpo.ru </t>
  </si>
  <si>
    <t>6-ая ежегодная российско-армянская промышленная выставка "Expo-Russia Armenia 2014"</t>
  </si>
  <si>
    <t>22.10.2014-24.10.2014</t>
  </si>
  <si>
    <t>Республика Армения, Ереван</t>
  </si>
  <si>
    <t>Дом Правительства Республики Армения</t>
  </si>
  <si>
    <t>г.Ереван, ул. Мелик Адамяна, 1</t>
  </si>
  <si>
    <t>30-я Международная выставка недвижимости "ДОМЭКСПО"</t>
  </si>
  <si>
    <t>ООО "Русская выставочная компания "ЭКСПОДИЗАЙН"</t>
  </si>
  <si>
    <t>Департамент градостроительной политики   г. Москвы</t>
  </si>
  <si>
    <t>2008, 2009, 2010, 2011, 2012, 2013</t>
  </si>
  <si>
    <t xml:space="preserve">Москва   </t>
  </si>
  <si>
    <t xml:space="preserve">КДЦ "Гостиный Двор" </t>
  </si>
  <si>
    <t>ул. Ильинка, д4 ул.Варварка, д3</t>
  </si>
  <si>
    <t xml:space="preserve">Рымарь Николай тел/факс: (495) 783-06-22, e-mail: nrr@expo-design.ru www.expo-design.ru    </t>
  </si>
  <si>
    <t>31-я Международная выставка недвижимости "ДОМЭКСПО"</t>
  </si>
  <si>
    <t>16.10.2014 -18.10.2014</t>
  </si>
  <si>
    <t>2008, 2009, 2010. 2011, 2012, 2013</t>
  </si>
  <si>
    <t>ул Ильинка, д4 ул.Варварка, д3</t>
  </si>
  <si>
    <t>35-я Международная выставка "Охота и рыболовство на Руси"</t>
  </si>
  <si>
    <t>26.02.2014-02.03.2014</t>
  </si>
  <si>
    <t>Департамент торговли и услуг г. Москвы</t>
  </si>
  <si>
    <t>ГАО "ВВЦ" пав. 75</t>
  </si>
  <si>
    <t xml:space="preserve">
Москва, проспект Мира,
домовладение 119, </t>
  </si>
  <si>
    <t>36-я Международная выставка "Охота и рыболовство на Руси"</t>
  </si>
  <si>
    <t>17.09.2014-21.09.2014</t>
  </si>
  <si>
    <t xml:space="preserve"> "ВВЦ" пав.75</t>
  </si>
  <si>
    <t xml:space="preserve">
Москва, проспект Мира,
домовладение 119</t>
  </si>
  <si>
    <t>Девятая  специализированная выставка подъемно-транспортного оборудования "КранЭкспо"</t>
  </si>
  <si>
    <t>15.04.2014-17.04.2014</t>
  </si>
  <si>
    <t>Департамент науки, промышленной политики и предпринимательстваг. Москвы</t>
  </si>
  <si>
    <t>2010, 2011, 2012, 2013</t>
  </si>
  <si>
    <t>ВВЦ, пав. 75</t>
  </si>
  <si>
    <t xml:space="preserve">Проспект Мира, ВВЦ домовладение 119,  </t>
  </si>
  <si>
    <t>Директор выставки Эйчисон А.И.</t>
  </si>
  <si>
    <t>12-я Региональная  выставка-ярмарка «Пензенская марка»</t>
  </si>
  <si>
    <t>15.10.2014-17.10.2014</t>
  </si>
  <si>
    <t>Пензенская областная ТПП</t>
  </si>
  <si>
    <t>Правительство Пензенской области, Администрация           г. Пенза</t>
  </si>
  <si>
    <t>2006; 2007</t>
  </si>
  <si>
    <t>Пенза</t>
  </si>
  <si>
    <t>Центр хореографического искусства г. Пенза</t>
  </si>
  <si>
    <t>Пенза, ул Леонова 1а</t>
  </si>
  <si>
    <r>
      <t>Бугреев Виктор Александрович, (8412)23-11-30, 56-01-40,tppbugreev@gmail.com</t>
    </r>
    <r>
      <rPr>
        <sz val="10"/>
        <rFont val="Arial Cyr"/>
        <charset val="204"/>
      </rPr>
      <t xml:space="preserve">  </t>
    </r>
  </si>
  <si>
    <t>16-я Межрегиональная выставка-ярмарка «Продмаркет»</t>
  </si>
  <si>
    <t>19.03.2014- 21.03.2014</t>
  </si>
  <si>
    <t xml:space="preserve"> 17-я межрегиональная выставка «Ресурсосбережение и экология»,                   8-я межрегиональная выставка «Стройэкспо-Пенза»</t>
  </si>
  <si>
    <t>23.04.2014-25.03.2014</t>
  </si>
  <si>
    <t>2009</t>
  </si>
  <si>
    <t>Бугреев Виктор Александрович, (8412)23-11-30, 56-01-40,tppbugreev@gmail.com</t>
  </si>
  <si>
    <t>15-ая специализированная выставка "Отечественные строительные материалы 2014"</t>
  </si>
  <si>
    <t>28.01.2014 - 31.01.2014</t>
  </si>
  <si>
    <t>Ассоциация производителей керамических стеновых материалов, НП «Ассоциация производителей силикатных изделий», Ассоциация деревянного домостроения, Национальная Ассоциация дверной индустрии</t>
  </si>
  <si>
    <t>Мехоношина Татьяна marketing@euroexpo.ru;  директор выставки - Васильева Елена, +7 (495) 925-6561, факс +7 (499)248-0734, osm@osmexpo.ru</t>
  </si>
  <si>
    <t>10-ая Международная специализированная выставка систем кондиционирования, вентиляции, отопления, торгового и промышленного холода "Мир Климата 2014"</t>
  </si>
  <si>
    <t>11.03.2014 - 14.03.2014</t>
  </si>
  <si>
    <t>ООО "Евроэкспо", Ассоциация предприятий индустрии климата (АПИК)</t>
  </si>
  <si>
    <t>Мехоношина Татьяна marketing@euroexpo.ru;  директор выставки - Щукина Вера, +7 (495) 925-6561, факс +7 (499)248-0734, climat@euroexpo.ru</t>
  </si>
  <si>
    <t>21-ая Международная специализированная фармацевтическая выставка "Аптека - 2014"</t>
  </si>
  <si>
    <t>Ассоциация Российских Фармацевтических 
Производителей (АРФП)
Российская Ассоциация Аптечных Сетей (РААС)
Ассоциация аптечных учреждений "СоюзФарма"
Российская Ассоциация Фармацевтического 
Маркетинга (РАФМ)
НП содействия развития аптечной отрасли 
«Аптечная гильдия»
Фармацевтическая Ассоциация Санкт-Петербурга
и Севера-Запада
Ассоциация Фармацевтических Предприятий 
(Санкт-Петербург)</t>
  </si>
  <si>
    <t>Мехоношина Татьяна marketing@euroexpo.ru;  директор выставки - Киселева Екатерина, +7 (495) 925-6561, факс +7 (499)248-0734, info@aptekaexpo.ru</t>
  </si>
  <si>
    <t>7-ая Международная специализированная выставка инструментов MITEX - 2014 (Moscow International Tool Expo)</t>
  </si>
  <si>
    <t>Российская Ассоциация Торговых организаций и Производителей Электроинструмента и средств малой механизации (РАТПЭ)</t>
  </si>
  <si>
    <t>Мехоношина Татьяна marketing@euroexpo.ru;  директор выставки - Булавина Татьяна, +7 (495) 925-6561, факс +7 (499)248-0734, info@mitexpo.ru</t>
  </si>
  <si>
    <t>XIII межрегиональная выставка "ВладПродЭкспо"</t>
  </si>
  <si>
    <t xml:space="preserve">ТПП Владимирской области </t>
  </si>
  <si>
    <t>ТПП Владимирской области</t>
  </si>
  <si>
    <t xml:space="preserve">Администрация  Владимирской области </t>
  </si>
  <si>
    <t>Владимир</t>
  </si>
  <si>
    <t>"Владимирский Экспоцентр"</t>
  </si>
  <si>
    <t>ул.Батурина, 35</t>
  </si>
  <si>
    <t>Кувшинова Лариса Константиновна (4922) 45-08-31</t>
  </si>
  <si>
    <t>VIII межрегиональная выставка "Здоровье 2014"</t>
  </si>
  <si>
    <t>Администрация  Владимирской области</t>
  </si>
  <si>
    <t>VI межрегиональная выставка "Энергоэффективность и технологии энергосбережения. ЖКХ"</t>
  </si>
  <si>
    <t xml:space="preserve">ТПП Владимирской области  </t>
  </si>
  <si>
    <t>Сорокин Даниил Евгеньевич (4922) 45-08-31</t>
  </si>
  <si>
    <t>XIII Международный инвестиционный форум «Сочи-2014»</t>
  </si>
  <si>
    <t>Министерство экономического развития РФ, Администрация Краснодарского края, ТПП Краснодарского края</t>
  </si>
  <si>
    <t>ТПП Краснодарского края</t>
  </si>
  <si>
    <t>Администрация Краснодарского края</t>
  </si>
  <si>
    <t>Сочи</t>
  </si>
  <si>
    <t>Территория олимпийского парка</t>
  </si>
  <si>
    <t>354000,Краснодарский край,г.Сочи, Имеретинская низменность</t>
  </si>
  <si>
    <t>Агропромышленная выставка «Кубанская ярмарка 2014».</t>
  </si>
  <si>
    <t>Министерство сельского хозяйства РФ, Администрация Краснодарского края,  ТПП Краснодарского края</t>
  </si>
  <si>
    <t>Краснодар</t>
  </si>
  <si>
    <t>Краснодарский ипподром</t>
  </si>
  <si>
    <t xml:space="preserve"> 350087, г.Краснодар, ул. Российская, 794</t>
  </si>
  <si>
    <t>24-я международная специализированная выставка "АгроКомплекс-2014"</t>
  </si>
  <si>
    <t>ООО "Башкирская выставочная компания"</t>
  </si>
  <si>
    <t>Торгово-промышленная палата Республики Башкортостан</t>
  </si>
  <si>
    <t>Министерство сельского хозяйства Республики Башкортостан</t>
  </si>
  <si>
    <t>Уфа</t>
  </si>
  <si>
    <t>ВДНХ-Экспо</t>
  </si>
  <si>
    <t>ул.Менделеева, 158</t>
  </si>
  <si>
    <t>Кильдигулова Альбина Вильевна, (347)253-20-30</t>
  </si>
  <si>
    <t>22-я международная специализированная выставка "Газ. Нефть. Технологии-2014"</t>
  </si>
  <si>
    <t>Министерство промышленности и инновационной политики Республики Башкортостан, Союз нефтегазопромышленников России, Ассоциация нефтепереработчиков и нефтехимиков, Союз производителей нефтегазового оборудования России, Российский союз химиков</t>
  </si>
  <si>
    <t>20-я международная специализированная выставка "Энергетика Урала-2014"</t>
  </si>
  <si>
    <t>Министерство промышленности и инновационной политики Республики Башкортостан</t>
  </si>
  <si>
    <t>2011,2012,2013</t>
  </si>
  <si>
    <t>4-я международная выставка цветов и растений, техники и технологий в цветоводстве и ландшафтном дизайне "ЦветыЭкспо"</t>
  </si>
  <si>
    <t>МВЦ "Крокус Экспо"     ООО "Выставочная компания "ГринЭкспо"</t>
  </si>
  <si>
    <t>ООО "Выставочная компания "ГринЭкспо"</t>
  </si>
  <si>
    <t>МВЦ Крокус Экспо</t>
  </si>
  <si>
    <t>г. Красногорск М.о. 65-66 км.МКАД</t>
  </si>
  <si>
    <t>Григорьева Надежда Константиновна  тел. (495)221-12-51, (985)774-58-60</t>
  </si>
  <si>
    <t xml:space="preserve">Международная выставка и конференция "Нефть и Газ Урала" - UOG 2014 </t>
  </si>
  <si>
    <t>Первое выставочное объединение</t>
  </si>
  <si>
    <t xml:space="preserve">Екатеринбург </t>
  </si>
  <si>
    <t>ВК "Екатеринбург-Экспо"</t>
  </si>
  <si>
    <t xml:space="preserve">620060, г.Екатеринбург, Экспо бульвар, д.2 </t>
  </si>
  <si>
    <t xml:space="preserve">Аэлита Туртаева-директор выставки </t>
  </si>
  <si>
    <t>УралСтройЭкспо-2014. Энерго- и ресурсосбережение. ЖКХ - новые стандарты</t>
  </si>
  <si>
    <t>Челябинск</t>
  </si>
  <si>
    <t>Дворец спорта "Юность"</t>
  </si>
  <si>
    <t>Свердловский пр. 51</t>
  </si>
  <si>
    <t>Мария Ушакова</t>
  </si>
  <si>
    <t>Энергетика. Энергоэффективность - 2014</t>
  </si>
  <si>
    <t>Свердловский пр.51</t>
  </si>
  <si>
    <t>XIX Международная выставка-ярмарка "Деловая Мордовия-2014"</t>
  </si>
  <si>
    <t>ООО "Мордовэкспоцентр"</t>
  </si>
  <si>
    <t>ООО "Мордовэкспоцентр", ТПП Республики Мордовия</t>
  </si>
  <si>
    <t xml:space="preserve">ТПП РФ, Администрация Главы Республики Мордовия, Правительство Республики Мордовия, Министерство экономики Республики Мордовия, ТПП Республики Мордовия </t>
  </si>
  <si>
    <t>2005; 2006; 2007; 2008; 2009; 2010; 2011; 2012; 2013</t>
  </si>
  <si>
    <t>Саранск</t>
  </si>
  <si>
    <t>Республика Мордовия, г.о. Саранск, ул. Российская, 24</t>
  </si>
  <si>
    <t>Агеев Лев Александрович, генеральный директор ООО "Мордовэкспоцентр", тел./факс: (8342) 253898, mordovexpo2004@mail.ru, www.mordovexpo.ru</t>
  </si>
  <si>
    <t>15-я Международная специализированная выставка «Строительная Техника и Технологии’2014» / CTT’2014</t>
  </si>
  <si>
    <t>Общество с ограниченной ответственностью «МЕДИА ГЛОБ»</t>
  </si>
  <si>
    <t>Комитет Государственной Думы по земельным отношениям и строительству;
Министерство Регионального Развития РФ;
Министерство промышленности и торговли Российской Федерации;
Национальные объединения участников строительной индустрии (НОСИ),
Национальное объединение строителей (НОСТРОЙ)</t>
  </si>
  <si>
    <t xml:space="preserve">Международная специализированная выставка AUTOTRANS </t>
  </si>
  <si>
    <t xml:space="preserve">08.09.2014-12.09.2014 </t>
  </si>
  <si>
    <t>ЗАО "Медиа Глоб-Ганновер Экспо"</t>
  </si>
  <si>
    <t>ЗАО "Медиа Глоб -Ганновер Экспо"</t>
  </si>
  <si>
    <t xml:space="preserve">16-ая Международная специализировая агропромышленная выставка "Агроуниверсал 2014" </t>
  </si>
  <si>
    <t>26.03.2014-28.03.2014</t>
  </si>
  <si>
    <t>ГУП СК "Выставочно-маркетинговый центр"</t>
  </si>
  <si>
    <t>Правительство Ставропольского края, ФГОУ ВПО "Ставропольский аграрный университет"</t>
  </si>
  <si>
    <t>Ставропль</t>
  </si>
  <si>
    <t>Ярмарочный комплекс "Ставрополье"</t>
  </si>
  <si>
    <t>Ставрополь, пр-т Кулакова, 1</t>
  </si>
  <si>
    <t>Петенев Александр Николаевич, директор ГУП СК "Выставочно-маркетинговый центр", 89197463251, (8652) 941750</t>
  </si>
  <si>
    <t>XI Всероссийская ярмарка в Удмуртии</t>
  </si>
  <si>
    <t xml:space="preserve">24.04.2014-28.04.2014
</t>
  </si>
  <si>
    <t>ООО ВЦ "УДМУРТИЯ"</t>
  </si>
  <si>
    <t>ООО ВЦ "УДМУРТИЯ", Удмуртская ТПП</t>
  </si>
  <si>
    <t>Правительство Удмуртской Республики, Администрация города Ижевска, Удмуртская торгово-промышленная палата</t>
  </si>
  <si>
    <t>Ижевск</t>
  </si>
  <si>
    <t xml:space="preserve">павильон "А" -ул. Кооперативная, 9; павильон "Б" - Центральная площадь, ул. Пушкинская (мобильный павильон) </t>
  </si>
  <si>
    <t>Вазихова Гульнара Вакифовна, руководитель отдела выставок,   (3412) 73-35-32,73-35-81, доб. 11-94 vgv@vcudm.ru</t>
  </si>
  <si>
    <t>XII Всероссийская ярмарка в Удмуртии</t>
  </si>
  <si>
    <t>25.09.2014-29.09.2014</t>
  </si>
  <si>
    <t>XV Международная специализированная выставка «Город XXI века»</t>
  </si>
  <si>
    <t>27.05.2014-30.05.2014</t>
  </si>
  <si>
    <t>Министерство строительства, архитектуры и жилищной политики Удмуртской Республики, Министерство экономики  Удмуртской Республики, Администрация города Ижевска, ОР «Союз Строителей Удмуртии», Удмуртская торгово-промышленная палата</t>
  </si>
  <si>
    <t>2005; 2007; 2008; 2009; 2010; 2011;
2012;
2013</t>
  </si>
  <si>
    <t>ул. Кооперативная, 9</t>
  </si>
  <si>
    <t>Чунтомова Мария Анатольевна, руководитель отдела выставок,   (3412) 73-35-32,73-35-81, доб. 11-29 cma@vcudm.ru</t>
  </si>
  <si>
    <t>VI Всероссийская cпециализированная выставка "Комплексная безопасность"</t>
  </si>
  <si>
    <t>18.09.2014-21.09.2014</t>
  </si>
  <si>
    <t>Правительство Удмуртской Республики, Министерство внутренних дел по Удмуртской Республике, Главное Управление МЧС России по Удмуртской Республике, Администрация города Ижевска, Удмуртская торгово-промышленная палата</t>
  </si>
  <si>
    <t>2011;
2013</t>
  </si>
  <si>
    <t>V Всероссийская специализированная выставка «Туризм. Спорт. Отдых»</t>
  </si>
  <si>
    <t xml:space="preserve">17.04.2014-20.04.2014
</t>
  </si>
  <si>
    <t>Правительство Удмуртской Республики, Министерство по физической культуре, спорту и туризму Удмуртской Республики, Удмуртская торгово-промышленная палата</t>
  </si>
  <si>
    <t>Центральная площадь, ул. Пушкинская (мобильный павильон)</t>
  </si>
  <si>
    <t>XII Международная выставка-ярмарка «Российские Охотничье-Спортивные Товары»</t>
  </si>
  <si>
    <t xml:space="preserve">18.09.2014-21.09.2014
</t>
  </si>
  <si>
    <t>Правительство Удмуртской Республики, Удмуртская торгово-промышленная палата</t>
  </si>
  <si>
    <t xml:space="preserve">XIII Международные специализированные выставки  "Нефть.Газ.Химия" и "Машиностроение. Металлургия. Металлообработка" </t>
  </si>
  <si>
    <t>09.09.2014-12.09.2014</t>
  </si>
  <si>
    <t>2007; 2008; 2009; 2010; 2011;
2012;
2013</t>
  </si>
  <si>
    <t>V Всероссийская специализированная выставка "Энергетика.Энергосбережение"</t>
  </si>
  <si>
    <t>02.09.2014-05.09.2014</t>
  </si>
  <si>
    <t xml:space="preserve">Министерство промышленности и энергетики Удмуртской Республики, Министерство строительства, архитектуры и жилищной политики Удмуртской Республики, Региональная энергетическая комиссия Удмуртской Республики, Администрация города Ижевска, АНО  "Агентство по энергосбережению Удмуртской Республики", Удмуртская торгово-промышленная палата
</t>
  </si>
  <si>
    <t>2011;
2012;
2013</t>
  </si>
  <si>
    <t>межрегиональная специализированная губернская выставка «АгроВятка»</t>
  </si>
  <si>
    <t>02.04.2014 -03.04.2014</t>
  </si>
  <si>
    <t>ОВЦ «Вятка-ЭКСПО» ВТПП</t>
  </si>
  <si>
    <t>Вятская ТПП</t>
  </si>
  <si>
    <t>Правительство Кировской области, ОАО «Вяткаагроснаб»</t>
  </si>
  <si>
    <t>Киров</t>
  </si>
  <si>
    <t>Площадка ОАО «Вяткаагроснаб»</t>
  </si>
  <si>
    <t>ул. Прудная, 51</t>
  </si>
  <si>
    <t>Пономарева Елена Семеновна, зам.дир-ра  т/ф.: (8332) 55-55-75, 57-01-06  -mail: elena. expo@vcci.ru, www.vcci.ru</t>
  </si>
  <si>
    <t xml:space="preserve">Межрегиональная специализированная выставка "Строительство и Ремонт"  </t>
  </si>
  <si>
    <t>14.05.2014-16.05.2014</t>
  </si>
  <si>
    <t>Правительство Кировской области, Администрация г. Кирова, Союз строителей Кировской области</t>
  </si>
  <si>
    <t>Ледовый дворец «Союз»</t>
  </si>
  <si>
    <t>ул. К.Маркса, 11</t>
  </si>
  <si>
    <t>Перевозчиков Илья Сергеевич, ведущ.сп-т т/ф (8332) 55-55-75 ilia.expo@vcci.ru, www.vcci.ru</t>
  </si>
  <si>
    <t>специализированная выставка «Образование XXI век»</t>
  </si>
  <si>
    <t>05.02.2014-07.02.2014.</t>
  </si>
  <si>
    <t>Правительство Кировской области, Управление образования г. Кирова, Совет ректоров вузов г. Кирова, Советы директоров средних специальных учебных заведений и учреждений начального профессионального образования, Ассоциация негосударственных образовательных учреждений Кировской области,  Управление по делам молодежи Кировской области, Управление государственной службы занятости населения Кировской области</t>
  </si>
  <si>
    <t>Кировский областной драмтеатр</t>
  </si>
  <si>
    <t>ул. Московская, 37</t>
  </si>
  <si>
    <t xml:space="preserve">Межрегиональная специализированная конференция-выставка «Эффективная энергетика и ресурсосбережение» </t>
  </si>
  <si>
    <t xml:space="preserve">13.11.2014-14.11.2014  </t>
  </si>
  <si>
    <t>ОВЦ "Вятка-Экспо" Вятской ТПП,  КОГУП «Агентство энергосбережения»</t>
  </si>
  <si>
    <t>Правительство Кировской области</t>
  </si>
  <si>
    <t>г. Киров</t>
  </si>
  <si>
    <r>
      <t xml:space="preserve">Перевозчиков Илья Сергее-вич, ведущ.сп-т, т/ф: (8332) 55-55-75  </t>
    </r>
    <r>
      <rPr>
        <sz val="9"/>
        <rFont val="Arial"/>
        <family val="2"/>
        <charset val="204"/>
      </rPr>
      <t>ilia.expo@vcci.ru, www.vcci.ru</t>
    </r>
  </si>
  <si>
    <t>16-я выставка-ярмарка народных художественных промыслов России "ЛАДЬЯ. Весенняя  фантазия -2014"</t>
  </si>
  <si>
    <t>19.03.2014-23.03.2014</t>
  </si>
  <si>
    <t>Ассоциация "Народные художественные промыслы России"</t>
  </si>
  <si>
    <t>ЗАО "ЭКСПОЦЕНТР"</t>
  </si>
  <si>
    <t>ЦВК "ЭКСПОЦЕНТР"</t>
  </si>
  <si>
    <t>Комаров А.Ю</t>
  </si>
  <si>
    <t>17-я выставка-ярмарка народных художественных промыслов России "ЛАДЬЯ. Зимняя сказка -2014"</t>
  </si>
  <si>
    <t xml:space="preserve">3-я Международная специализированная выставка Высокого интерьера (LuxuryHITS) </t>
  </si>
  <si>
    <t>ООО «ИнтерДеко Экспо»</t>
  </si>
  <si>
    <t>Красногорск</t>
  </si>
  <si>
    <t>МВЦ «Крокус Экспо»</t>
  </si>
  <si>
    <t xml:space="preserve">143400, Московская обл., г. Красногорск, п/о “Красногорск-4”, а/я 92, 65-66 км МКАД, Торгово-выставочный комплекс "Крокус Сити", МВЦ “Крокус Экспо”. </t>
  </si>
  <si>
    <t>ООО «ИнтерДеко Экспо», тел. (495)363-50-32/33, факс:363-50-33  info@luxuryhits.ru, www.luxuryhits.ru, Клокова Мария</t>
  </si>
  <si>
    <t>3-я Международная специализированная выставка Stylish Home. Object&amp;Tableware — весна</t>
  </si>
  <si>
    <t>13-ая Международная специализированная выставка в области товаров для дома HouseHold Expo — Весна</t>
  </si>
  <si>
    <t>ООО «МОККА Экспо Групп»</t>
  </si>
  <si>
    <t>Правительство Москвы</t>
  </si>
  <si>
    <t>2009, 2010, 2011, 2012, 2013</t>
  </si>
  <si>
    <t>ООО «МОККА Экспо Групп», тел. (495)363-50-32/33, факс:363-50-33  info@hhexpo.ru, www.hhexpo.ru, Клокова Мария</t>
  </si>
  <si>
    <t>2-ая Международная специализированная выставка Outdoor Dacha</t>
  </si>
  <si>
    <t>ООО «МОККА Экспо Групп», тел. (495)363-50-32/33, факс:363-50-33  info@outdoordacha.ru, www.outdoordacha.ru, Богданова Ольга</t>
  </si>
  <si>
    <t>2-ая Международная специализированная выставка Christmas Box Podarki</t>
  </si>
  <si>
    <t xml:space="preserve">ООО «МОККА Экспо Групп», тел. (495)363-50-32/33, факс:363-50-33  info@christmasbox.ru, ww.christmasbox.ru, Богданова Ольга </t>
  </si>
  <si>
    <t>2-ой Международный форум Horeca. Just Horeca</t>
  </si>
  <si>
    <t>ООО «МОККА Экспо Групп», тел. (495)363-50-32/33, факс:363-50-33  info@justhoreca.ru, www.justhoreca.ru, Клокова Мария</t>
  </si>
  <si>
    <t>4-ая Международная специализированная выставка Stylish Home. Object&amp;Tableware — Осень</t>
  </si>
  <si>
    <t>14-ая Международная специализированная выставка в области товаров для дома HouseHold Expo — Осень</t>
  </si>
  <si>
    <t>ООО «МОККА Экспо Групп», тел. (495)363-50-32/33, факс:363-50-33  info@hhexpo.ru www.hhexpo.ru, Клокова Мария</t>
  </si>
  <si>
    <t>Петербургская техническая ярмарка</t>
  </si>
  <si>
    <t>12.03.2014-14.03.2014</t>
  </si>
  <si>
    <r>
      <t xml:space="preserve"> ВО "РЕСТЭК</t>
    </r>
    <r>
      <rPr>
        <sz val="14"/>
        <rFont val="Calibri"/>
        <family val="2"/>
        <charset val="204"/>
      </rPr>
      <t>®</t>
    </r>
    <r>
      <rPr>
        <sz val="14"/>
        <rFont val="Arial"/>
        <family val="2"/>
        <charset val="204"/>
      </rPr>
      <t>"</t>
    </r>
  </si>
  <si>
    <r>
      <t>ВО "РЕСТЭК</t>
    </r>
    <r>
      <rPr>
        <sz val="14"/>
        <rFont val="Calibri"/>
        <family val="2"/>
        <charset val="204"/>
      </rPr>
      <t>®</t>
    </r>
    <r>
      <rPr>
        <sz val="14"/>
        <rFont val="Arial"/>
        <family val="2"/>
        <charset val="204"/>
      </rPr>
      <t>"</t>
    </r>
  </si>
  <si>
    <t>Санкт-Петербург</t>
  </si>
  <si>
    <t>ВК Ленэкспо</t>
  </si>
  <si>
    <t>Санкт-Петербург, В.О., Большой пр-т, 103</t>
  </si>
  <si>
    <t>Галкина Наталья Сергеевна  тел.: (812) 303-98-74, факс: (812) 320-80-90, e-mail: galkina@restec.ru</t>
  </si>
  <si>
    <t xml:space="preserve"> XIV Петербургский Международный Лесопромышленный Форум</t>
  </si>
  <si>
    <t>30.09.2014 -02.10.2014</t>
  </si>
  <si>
    <t xml:space="preserve">ВО "РЕСТЭК®" </t>
  </si>
  <si>
    <t>ВО "РЕСТЭК®"</t>
  </si>
  <si>
    <t>Кольцов Александ Игоревич (812) 320-96-84, e-mail: techles@restec.ru</t>
  </si>
  <si>
    <t>XXII Международный форум  ювелирной индустрии JUNWEX ПЕТЕРБУРГ</t>
  </si>
  <si>
    <t>05.02.2014-09.02.2014</t>
  </si>
  <si>
    <r>
      <rPr>
        <sz val="10"/>
        <rFont val="Arial Cyr"/>
        <charset val="204"/>
      </rPr>
      <t>ВО "РЕСТЭК</t>
    </r>
    <r>
      <rPr>
        <sz val="12"/>
        <rFont val="Calibri"/>
        <family val="2"/>
        <charset val="204"/>
      </rPr>
      <t>®</t>
    </r>
    <r>
      <rPr>
        <sz val="10"/>
        <rFont val="Arial Cyr"/>
        <charset val="204"/>
      </rPr>
      <t>"</t>
    </r>
  </si>
  <si>
    <t>ВК Ленэкспо, павильоны 3, 4, 5, 7-8-8а</t>
  </si>
  <si>
    <r>
      <t xml:space="preserve">Будная Ольга  Владимировна Тел.: (812) 303-98-60,
Факс: (812) 320-8090, </t>
    </r>
    <r>
      <rPr>
        <sz val="10"/>
        <rFont val="Arial Cyr"/>
        <charset val="204"/>
      </rPr>
      <t>e-mail:junwex@restec.ru</t>
    </r>
  </si>
  <si>
    <t xml:space="preserve"> XIII Международная выставка ювелирных часов и брендов JUNWEX НОВЫЙ РУССКИЙ СТИЛЬ</t>
  </si>
  <si>
    <t>28.05.2014-01.06.2014</t>
  </si>
  <si>
    <r>
      <rPr>
        <sz val="10"/>
        <rFont val="Arial Cyr"/>
        <charset val="204"/>
      </rPr>
      <t>ВО "РЕСТЭК</t>
    </r>
    <r>
      <rPr>
        <sz val="12"/>
        <rFont val="Calibri"/>
        <family val="2"/>
        <charset val="204"/>
      </rPr>
      <t>®</t>
    </r>
    <r>
      <rPr>
        <sz val="12"/>
        <rFont val="Arial Cyr"/>
        <charset val="204"/>
      </rPr>
      <t>"</t>
    </r>
  </si>
  <si>
    <t xml:space="preserve"> ВВЦ, 75 павильон</t>
  </si>
  <si>
    <t>Москва, проспект Мира, 119</t>
  </si>
  <si>
    <r>
      <t xml:space="preserve">Будная Ольга  Владимировна Тел.: (812) 320-9860
Факс: (812) 320-8090, </t>
    </r>
    <r>
      <rPr>
        <sz val="10"/>
        <rFont val="Arial Cyr"/>
        <charset val="204"/>
      </rPr>
      <t>e-mail: junwex@restec.ru</t>
    </r>
  </si>
  <si>
    <t>X Международная выставка ювелирных часов и брендов JUNWEX МОСКВА</t>
  </si>
  <si>
    <t>13.09.2014-17.09.2014</t>
  </si>
  <si>
    <t xml:space="preserve">ВВЦ,75,69 павильоны </t>
  </si>
  <si>
    <t>Москва,проспект Мира, 119</t>
  </si>
  <si>
    <t>Будная Ольга  Владимировна Тел.: (812) 303-9860
Факс: (812) 320-8090, e-mail: junwex@restec.ru</t>
  </si>
  <si>
    <t xml:space="preserve">TRANSCON 
 Транспортное строительство и инфраструктура. Дороги и мосты. Аэропорты
6-я международная специализированная выставка.
</t>
  </si>
  <si>
    <t>ООО «Рестэк-Брукс»</t>
  </si>
  <si>
    <r>
      <t>ВО "РЕСТЭК</t>
    </r>
    <r>
      <rPr>
        <sz val="12"/>
        <rFont val="Calibri"/>
        <family val="2"/>
        <charset val="204"/>
      </rPr>
      <t>®</t>
    </r>
    <r>
      <rPr>
        <sz val="10"/>
        <rFont val="Arial Cyr"/>
        <family val="2"/>
        <charset val="204"/>
      </rPr>
      <t>"</t>
    </r>
  </si>
  <si>
    <t>Министерство траснпорта РФ, Правительство Москвы, Международная академия транспорта</t>
  </si>
  <si>
    <t>ВВЦ, пав. 69</t>
  </si>
  <si>
    <t>Степанычева Ирина Михайловна, Тел.: (812) 320-8094, Факс: (812) 320-8090, e-mail: port@restec.ru</t>
  </si>
  <si>
    <t xml:space="preserve">EXPORAIL 
7-я международная выставка современной продукции, новых технологий и услуг железнодорожного транспорта </t>
  </si>
  <si>
    <t>Министерство траснпорта РФ, ОАО "РЖД", Международная академия транспорта</t>
  </si>
  <si>
    <t>ЦВК "Экспоцентр", пав.7</t>
  </si>
  <si>
    <t>Москва, Краснопресненская наб, 14</t>
  </si>
  <si>
    <t xml:space="preserve">OFFSHORE MARINTEC RUSSIA
международная специализированная выставка и конференция по судостроению и развитию инфраструктуры континентального шельфа
</t>
  </si>
  <si>
    <t>08.10.2014. - 10.10.2014</t>
  </si>
  <si>
    <t xml:space="preserve">ЗАО "ВО "РЕСТЭК", UBM </t>
  </si>
  <si>
    <t>ЗАО "ВО "РЕСТЭК"</t>
  </si>
  <si>
    <t>1 павильон, ЦВК "Экспофорум"</t>
  </si>
  <si>
    <t>Ксения Фролова (812) 320 80 91</t>
  </si>
  <si>
    <t>Fastener Fair
Международная специализированная выставка крепежных изделий и технологий</t>
  </si>
  <si>
    <t>ВО "РЕСТЭК®" совместно с "Mack Brooks Exhibitions"</t>
  </si>
  <si>
    <r>
      <t>ВО "РЕСТЭК</t>
    </r>
    <r>
      <rPr>
        <sz val="14"/>
        <rFont val="Calibri"/>
        <family val="2"/>
        <charset val="204"/>
      </rPr>
      <t>®</t>
    </r>
    <r>
      <rPr>
        <sz val="14"/>
        <rFont val="Arial Cyr"/>
        <family val="2"/>
        <charset val="204"/>
      </rPr>
      <t>"</t>
    </r>
  </si>
  <si>
    <t>«Всероссийский выставочный центр» (ВВЦ)</t>
  </si>
  <si>
    <t>Москва, проспект Мира, домовладение 119, «ГАО ВВЦ»</t>
  </si>
  <si>
    <t xml:space="preserve">14-я международная специализированная выставка "ЭКСПОКАМЕНЬ-2013" </t>
  </si>
  <si>
    <t xml:space="preserve">ООО "ЭКСПОСТРОЙ" </t>
  </si>
  <si>
    <t>ООО "ЭКСПОСТРОЙ"</t>
  </si>
  <si>
    <t>Российский союз строителей, Ассоциация строителей России, Российское общество инженеров строительства</t>
  </si>
  <si>
    <t xml:space="preserve">МВЦ "Крокус Экспо" </t>
  </si>
  <si>
    <t>Красногорск, МО, 65-66 км МКАД</t>
  </si>
  <si>
    <t>Третьякова Мария Валерьевна,директор по выставочной деятельности,  Т.(499) 127-3881, Ф.(499) 120-6211, m.tretyakova@expostroy.ru, www.expostone-russia.ru</t>
  </si>
  <si>
    <t>Девятнадцатая межрегиональная специализированная выставка "БелгородАгро"</t>
  </si>
  <si>
    <t>10.09.2014-12.09.2014</t>
  </si>
  <si>
    <t xml:space="preserve">"Белэкспоцентр" Белгородской ТПП </t>
  </si>
  <si>
    <t>Белгородская торгово-промышленная палата</t>
  </si>
  <si>
    <t>Правительство Белгородской области; Администрация города Белгорода</t>
  </si>
  <si>
    <t>2003; 2004; 2006; 2007; 2008; 2009; 2010; 2011; 2012; 2013</t>
  </si>
  <si>
    <t>Белгород</t>
  </si>
  <si>
    <t>"Белэкспоцентр" Белгородской ТПП</t>
  </si>
  <si>
    <t>г. Белгород, ул. Победы, 147 А</t>
  </si>
  <si>
    <t>Красноруцкая Яна Анатольевна, тел./факс (4722) 58-29-52, E-mail: belexpo_auto@mail.ru</t>
  </si>
  <si>
    <t>Восемнадцатая межрегиональная специализированная выставка "БелЭкспоСтрой"</t>
  </si>
  <si>
    <t>2003; 2004; 2005; 2006; 2007; 2008; 2009; 2010; 2011; 2012; 2013</t>
  </si>
  <si>
    <t>Фокина Наталья Павловна, тел./факс (4722) 58-29-51, E-mail: belexpo@mail.ru</t>
  </si>
  <si>
    <t>Одиннадцатая межрегиональная специализированная выставка "Современный город"</t>
  </si>
  <si>
    <t>06.08.2014-08.08.2014</t>
  </si>
  <si>
    <t>Администрация Белгородской области, Администрация города Белгорода</t>
  </si>
  <si>
    <t>2005; 2006; 2008; 2009; 2010; 2011; 2012; 2013</t>
  </si>
  <si>
    <t>Семнадцатая межрегиональная специализированная выставка "Медицина. Фармация. Стоматология. Красота и здоровье"</t>
  </si>
  <si>
    <t>29.10.2014-31.10.2014</t>
  </si>
  <si>
    <t>2004; 2006; 2007; 2009; 2010; 2011; 2012; 2013</t>
  </si>
  <si>
    <t>Кривцова Лариса Ивановна, тел./факс (4722) 58-29-40, E-mail: belexpo@mail.ru</t>
  </si>
  <si>
    <t>Двенадцатая межрегиональная выставка "Малый и средний бизнес в деле возрождения России. Инновации. Инвестиции. Нанотехнологии. Бизнес для бизнеса"</t>
  </si>
  <si>
    <t>28.05.2014-31.05.2014</t>
  </si>
  <si>
    <t>Одиннадцатая межрегиональная специализированная выставка "Энергосбережение и электротехника. Жилищно-коммунальное хозяйство"</t>
  </si>
  <si>
    <t>Выставка "Байкальская строительная неделя" </t>
  </si>
  <si>
    <t>ОАО "Сибэкспоцентр"</t>
  </si>
  <si>
    <t>Правительство Иркутской области, Администрация города Иркутска, Торгово-промышленная палата Восточной Сибири, Союз строителей Иркутской области</t>
  </si>
  <si>
    <t>2006;   2007;   2008;   2009;    2010;   2011; 2012; 2013</t>
  </si>
  <si>
    <t>Иркутск</t>
  </si>
  <si>
    <t>Выставочный комплекс ОАО "Сибэкспоцентр"</t>
  </si>
  <si>
    <t>664050, г.Иркутск, ул.Байкальская, 253-А</t>
  </si>
  <si>
    <t>Панкова Татьяна Григорьевна, т.(395-2) 352-239, e-mail: info05@sibexpo.ru</t>
  </si>
  <si>
    <t>Выставка "Транспорт и дороги Сибири. Спецтехника. Сибавтосервис"</t>
  </si>
  <si>
    <t>Правительство Иркутской области, Администрация города Иркутска, Торгово-промышленная палата Восточной Сибири, Союз дорожников Иркутской области</t>
  </si>
  <si>
    <t>Походяева Светлана Владимировна, т.(395-2) 358-223, e-mail: info03@sibexpo.ru</t>
  </si>
  <si>
    <t xml:space="preserve">Выставка "Сиблесопользование. Деревообработка. Деревянное домостроение" </t>
  </si>
  <si>
    <t xml:space="preserve">Правительство Иркутской области, Союз лесопромышленников и лесоэкспортеров России,  Торгово-промышленная палата Восточной Сибири </t>
  </si>
  <si>
    <t>2005;    2006;    2007;     2008;   2009;    2010;  2011; 2012; 2013</t>
  </si>
  <si>
    <t>Ованесян Анна Сергеевна, т.(395-2) 351-888, e-mail: ovanesyan@sibexpo.ru</t>
  </si>
  <si>
    <t>Международный форум оборудования и технологий строительства и содержания дорожно-транспортной инфраструктуры "ДОРКОМЭКСПО"</t>
  </si>
  <si>
    <t>15.04.2014-18.04.2014</t>
  </si>
  <si>
    <t xml:space="preserve"> ООО "Выставочно-маркетинговый центр", СРО НП "СПЕЦАВТОПРОМ"</t>
  </si>
  <si>
    <t>ООО "Выставочно-маркетинговый центр"</t>
  </si>
  <si>
    <t xml:space="preserve">Правительство Москвы, Министерство транспорта РФ, Министерство промышленности и торговли РФ, Федеральное дорожное агентство (Росавтодор), </t>
  </si>
  <si>
    <t xml:space="preserve"> Москва</t>
  </si>
  <si>
    <t xml:space="preserve"> Комплекс Гостиный Двор, Васильевский спуск </t>
  </si>
  <si>
    <t xml:space="preserve">Москва, ул. Ильинка, д. 4  и Васильев-ский спуск  </t>
  </si>
  <si>
    <t xml:space="preserve">Григорьева Людмила Сергеевна, тел./факс:      (495) 580 30 28;  E-mail: info@expomarket.org                                                                           </t>
  </si>
  <si>
    <t>ЗАО "МВК"</t>
  </si>
  <si>
    <t>ВВЦ</t>
  </si>
  <si>
    <t>Международная выставка сварочных материалов, оборудования и технологий "Weldex / Россварка 2014"</t>
  </si>
  <si>
    <t>MVK в составе группы компаний ITE</t>
  </si>
  <si>
    <t xml:space="preserve">Государственная Дума РФ, ТПП РФ, МТПП, Московский межрегиональный альянс главных сварщиков, Российское научно-техническое сварочное общество </t>
  </si>
  <si>
    <t>КВЦ "Сокольники"</t>
  </si>
  <si>
    <t xml:space="preserve">107014, Москва,
5-й Лучевой просек,
дом 7, строение 1 </t>
  </si>
  <si>
    <t>Ломунова Наталья Юрьевна, (495) 935-81-00, lomunova@ite-expo.ru</t>
  </si>
  <si>
    <t>2-я Международная выставка газового, теплоэнергетического и отопительного оборудования CityEnergy 2014</t>
  </si>
  <si>
    <t>МВК  в составе Группы компаний ITE</t>
  </si>
  <si>
    <t>Министерство энергетики РФ, Комитет Государственой Думы по энергетике, Правительство Москвы, Министерство энергетики Московской области</t>
  </si>
  <si>
    <t xml:space="preserve">Москва </t>
  </si>
  <si>
    <t>129223, Москва, проспект Мира, домовладение 119</t>
  </si>
  <si>
    <t>Бордачев Сергей Юрьевич</t>
  </si>
  <si>
    <t>18.03.2014 - 21.03.2014</t>
  </si>
  <si>
    <t>международная выставка систем отопления, водоснабжения, сантехники, кондиционирования, вентиляции и оборудования для бассейнов Aqua-Term Moscow 2014.</t>
  </si>
  <si>
    <t xml:space="preserve">ООО "АйТиИ Экспо" (Россия) ООО «Рид Элсивер»  </t>
  </si>
  <si>
    <t>ООО "АйТиИ Экспо" (Россия)</t>
  </si>
  <si>
    <t>143402, Московская область, г.Красногорск, 65-66 км. МКАД, торгово-выставочный комплекс, корп.2 (МВЦ "Крокус Экспо"), а/я 92</t>
  </si>
  <si>
    <t xml:space="preserve">Терехина Ольга Ивановна, тел: +7(495) 935 73 50 доб. 4231, e-mail: terekhina@ite-expo.ru </t>
  </si>
  <si>
    <t xml:space="preserve"> международная строительная и интерьерная выставка "МОСБИЛД"</t>
  </si>
  <si>
    <t xml:space="preserve">ООО "АйТиИ " (Россия)  </t>
  </si>
  <si>
    <t>ООО "АйТиИ" (Россия)</t>
  </si>
  <si>
    <t xml:space="preserve">Министерство регионального развития Российской Федерации,
Правительство Москвы
Правительство Московской области, НОСТРОЙ,
Ассоциация строителей России
Союз дизайнеров России
Союз архитекторов России
Московская городская Дума
Комитет Государственной Ддумы по земельным отношениям и строительству, ТПП РФ, РСПП, Российский союз строителей
</t>
  </si>
  <si>
    <t>ЦВК "Экспоцентр"  и     "ГАО" "ВВЦ"</t>
  </si>
  <si>
    <t xml:space="preserve">123100, Москва,
Краснопресненская наб., 14;    129223,
Москва, проспект Мира,
домовладение 119
</t>
  </si>
  <si>
    <t>Саркисова Рузанна Армаисовна, тел: +7(495) 788 55 85 доб. 4201, e-mail: sarkisova@ite-expo.ru</t>
  </si>
  <si>
    <t>8-я Международная градостроительная выставка  "CityBuild.Градостроительство"</t>
  </si>
  <si>
    <t>14.10.2014 - 16.10.2014</t>
  </si>
  <si>
    <t xml:space="preserve">ООО "АйТиИ Экспо" (Россия)  </t>
  </si>
  <si>
    <t>Министерство регионального развития Российской Федерации,
Правительство Москвы
Правительство Московской области,
Российский Союз строителей
Тоннельная ассоциация России
Союз Московсих Архитекторов,
Московская городская Дума
Российский союз промышленников и предпринимателей
Ассоциация Строителей России, Международная Ассоциация Фундаментостроителей</t>
  </si>
  <si>
    <t>г.Москва,
Проспект Мира, д. 119, стр.75</t>
  </si>
  <si>
    <t>Жуков Дмитрий Николаевич, тел: +7(495) 935-81-00 доб. 6245 e-mail: zhukov@ite-expo.ru</t>
  </si>
  <si>
    <t>МОО «Московская ассоциация предпринимателей»</t>
  </si>
  <si>
    <t>ООО «Группа компаний ИНКОННЕКТ»</t>
  </si>
  <si>
    <t>2005, 2006, 2007, 2008, 2009, 2010, 2011, 2012</t>
  </si>
  <si>
    <t>Красно-горск</t>
  </si>
  <si>
    <t>МВЦ "Крокус-Экспо"</t>
  </si>
  <si>
    <t>Кузнецова Ирина Юрьевна тел.: (495 )258-00-26 (доб.130), kuznecova@inconnect.ru, www.goszakaz.inconnect.ru</t>
  </si>
  <si>
    <t xml:space="preserve">16-й Международный научно-промышленный форум "ВЕЛИКИЕ РЕКИ (экологическая, гидрометеорологическая, энергетиче-ская безопасность) / ICEF"
</t>
  </si>
  <si>
    <t>Всероссийское ЗАО "Нижегородская ярмарка"</t>
  </si>
  <si>
    <t>нижний новгород</t>
  </si>
  <si>
    <t>"нижегородская ярмарка"</t>
  </si>
  <si>
    <t>г. Нижний Новгород, ул. Совнаркомовская, д.13</t>
  </si>
  <si>
    <t>Директор выставки: 
Сорокина Татьяна Григорьевна
тел: (831) 277-55-95
факс: (831) 277-55-68
email: sorokina@yarmarka.ru</t>
  </si>
  <si>
    <t>19-й Всероссийский форум  с международным участием "Будущее России"</t>
  </si>
  <si>
    <t>Министерство регионального развития Российской Федерации, Аппарат полномочного представителя Президента Российской Федерации в Приволжском федеральном округе, Правительство Нижегородской области, Всероссийский Совет местного самоуправления, Российский союз промышленников и предпринимателей, Российский союз товаропроизводителей, Ассамблея Народов России, Всероссийское ЗАО «Нижегородская ярмарка».</t>
  </si>
  <si>
    <t>г. Нижний Новгород, ул. Совнаркомовская, д.14</t>
  </si>
  <si>
    <t>Директор форума: 
Жигалова Ирина Валерьевна
тел: (831) 277-55-92
факс: (831) 277-55-85
email: ira@yarmarka.ru</t>
  </si>
  <si>
    <t>РОССИЙСКИЙ АРХИТЕКТУРНО - СТРОИТЕЛЬНЫЙ ФОРУМ</t>
  </si>
  <si>
    <t>Аппарат Полномочного представителя Президента РФ в Приволжском Федеральном округе, Министерство образования и науки РФ, Федеральное агентство по строительству и жилищно-коммунальному хозяйству, Союз Архитекторов России, Правительство Нижегородской области, Нижегородский Государственный архитектурно-строительный университет</t>
  </si>
  <si>
    <t>Директор выставки: 
Тихонов Владимир Александрович
тел: (831) 277-55-91
факс: (831) 277-55-68
email: tikhonov@yarmarka.ru</t>
  </si>
  <si>
    <t>Международная специализированная выставка «Металлообработка. Сварка – 2014»</t>
  </si>
  <si>
    <t>16.09.2014-19.09.2014</t>
  </si>
  <si>
    <t>ООО "Выставочный центр "Пермская ярмарка"</t>
  </si>
  <si>
    <t>Российская ассоциация производителей станкоинструментальной продукции «Станкоинструмент».</t>
  </si>
  <si>
    <t>2009; 2010; 2011</t>
  </si>
  <si>
    <t>Екатеринбург</t>
  </si>
  <si>
    <t>МВЦ "Екатеринбург-ЭКСПО"</t>
  </si>
  <si>
    <t>ЭКСПО-бульвар, 2</t>
  </si>
  <si>
    <t>Мусин Марат Рашитович, тел/факс: (342) 262-58-21, 262-58-33 musin@expoperm.ru; expometperm.ru</t>
  </si>
  <si>
    <t>11.03.2014-
13.03.2014</t>
  </si>
  <si>
    <t>ООО "Мессе Франкфурт РУС"</t>
  </si>
  <si>
    <t>Министерство промышленности и торговли РФ</t>
  </si>
  <si>
    <t>Анна Гончарова
Тел.: +7 495 649-8775, доп. 121
E-mail: anna.goncharova@russia.messefrankfurt.com</t>
  </si>
  <si>
    <t xml:space="preserve">Международная специализированная выставка автокомпонентов и оборудования для технического обслуживания автомобилей MIMS powered by Automechanika Moscow </t>
  </si>
  <si>
    <t>25.08.2014-
28.08.2014</t>
  </si>
  <si>
    <t>ООО "Мессе Франкфурт РУС"
ITE Москва</t>
  </si>
  <si>
    <t>2011,
2012, 2013</t>
  </si>
  <si>
    <t>Константин Гульцев
Тел.: +7 495 649-8775, доп. 107
E-mail: konstantin.gultsev@russia.messefrankfurt.com</t>
  </si>
  <si>
    <t>20-я Международная выставка декоративного и технического освещения, электротехники и автоматизации зданий Interlight Moscow powered by Light+Building</t>
  </si>
  <si>
    <t>11.11.2014-
14.11.2014</t>
  </si>
  <si>
    <t>Министерство промышленности и торговли РФ, Министерство энергетики РФ,
Ассоциация Российского Света
Департамент ТЭК и хозяйства г.Москвы
РСПП</t>
  </si>
  <si>
    <t>Наталья Гомер
Тел.: +7 495 649-8775, доп. 110
E-mail: natalia.gomer@russia.messefrankfurt.com</t>
  </si>
  <si>
    <t>Международный форум "Российский промышленник"</t>
  </si>
  <si>
    <t>23.09.2014 - 26.09.2014</t>
  </si>
  <si>
    <t>ЗАО "ЭкспоФорум"</t>
  </si>
  <si>
    <t>Минпромторг России,Правительствo Санкт-Петербурга, Союз промышленников и предпринимателей РФ, Союз промышленников и предпринимателей Санкт-Петербурга, Российская ассоциация производителей станкоинструментальной продукции Станкоинструмент</t>
  </si>
  <si>
    <t>Конгрессно-выставочный центр "ЭкспоФорум"</t>
  </si>
  <si>
    <t>пос. Шушары, участок 17 (Пулковское отделение)</t>
  </si>
  <si>
    <t>Ткаченко Ольга Михайловна, телефакс: (812) 240-40-40 e-mail: o.tkachenko@expoforum.ru</t>
  </si>
  <si>
    <t>Международный форум "Экология большого города"</t>
  </si>
  <si>
    <t>19.03.2014 - 21.03.2014</t>
  </si>
  <si>
    <t>Правительство Санкт-Петербурга, Правительство Ленинградской области, Ассоциация экологического партнерства (АСЭП) при Санкт-Петербургской ТПП, Ассоциация поддержки и развития системы экологического оздоровления "Чистый город", Институт прикладной экологии и гигиены</t>
  </si>
  <si>
    <t>2004, 2005, 2007, 2009, 2010, 2011, 2012, 2013</t>
  </si>
  <si>
    <t>ОАО "Ленэкспо"</t>
  </si>
  <si>
    <t>Большой пр. В.О.103</t>
  </si>
  <si>
    <t>Морозова Анна Сергеевна, тел.: (812) 240-40-40; e-mail: a.morozova@expoforum.ru</t>
  </si>
  <si>
    <t>Международная специализированная выставка "ЖКХ России"</t>
  </si>
  <si>
    <t>Министерство регионального развития РФ, Правительство С.-Петербурга, Правительство Ленинградской области</t>
  </si>
  <si>
    <t>1995</t>
  </si>
  <si>
    <t>Санкт-Петербург, Большой пр. 103</t>
  </si>
  <si>
    <t>Петербургский Международный Газовый Форум</t>
  </si>
  <si>
    <t>14.10.2014 - 17.10.2014</t>
  </si>
  <si>
    <t>ОАО "Газпром", ООО "Газпром межрегионгаз", ОАО "Газпром газораспределение", Министерство энергетики РФ, Правительство Санкт-Петербурга,  НП «Российское газовое общество», НП "Газовый клуб".</t>
  </si>
  <si>
    <t>Шумовский Валентин Андреевич, тел.: (812) 240-40-40, e-mail: vshumovsky@expoforum.ru</t>
  </si>
  <si>
    <t>ГУП МЦВДНТ "МОСКВА"</t>
  </si>
  <si>
    <t xml:space="preserve">член выставочно-конгрессной гильдии </t>
  </si>
  <si>
    <t>Павильон №75 на территории ВВЦ</t>
  </si>
  <si>
    <t>129223, Москва, Проспект Мира, ВВЦ, Павильон №75</t>
  </si>
  <si>
    <t>Максимова Ольга Александровна,  +7 (495) 974-77-77 доб. 3132, om@mos-expo.com</t>
  </si>
  <si>
    <t>III Международный форум «СЛУЖБА ПРОТОКОЛА»</t>
  </si>
  <si>
    <t>ГУП МЦВДНТ «МОСКВА», Центр международного протокола и межкультурных коммуникаций РАНХиГС при Президенте РФ, Агентство «Деловой протокол»</t>
  </si>
  <si>
    <t xml:space="preserve">МИД, Минобрнауки РФ, Правительство Москвы, Геральдический совет при Президенте РФ, РСПП, МГУ им. М.В. Ломоносова, РУДН, МГИМО </t>
  </si>
  <si>
    <t>"Нижегородская ярмарка"</t>
  </si>
  <si>
    <t>Нижний Новгород</t>
  </si>
  <si>
    <t xml:space="preserve">13.05.2014-15.05.2014 </t>
  </si>
  <si>
    <t xml:space="preserve">Министерство промышленности и торговли РФ,
Правительство Санкт-Петербурга,
Союз машиностроителей России,
Союз промышленников и предпринимателей Санкт-Петербурга,
Аппарат полномочного представителя Президента РФ по Северо-Западному ФО
</t>
  </si>
  <si>
    <t xml:space="preserve">Московская обл., г. Красногорск, МВЦ “Крокус Экспо” </t>
  </si>
  <si>
    <t>ООО «ИнтерДеко Экспо», тел. (495)363-50-32/33, факс:363-50-33  info@styhome.ru, www.styhome.ru, Клокова Мария</t>
  </si>
  <si>
    <t>15.09.2014-18.09.2014</t>
  </si>
  <si>
    <t>04.02.2014-06.02.2014</t>
  </si>
  <si>
    <t xml:space="preserve">28.08.2014-30.08.2014 </t>
  </si>
  <si>
    <t>04.02.2014-07.02.2014</t>
  </si>
  <si>
    <t>Московская область, г.Красногорск, 65-66 км МКАД, корпус 2 (МВЦ «Крокус Экспо»), а/я 92.</t>
  </si>
  <si>
    <t>2007, 2010, 2011, 2012, 2013</t>
  </si>
  <si>
    <t xml:space="preserve">10.04.2014-12.04.2014 </t>
  </si>
  <si>
    <t>143402, Московская область, г.Красногорск, 65-66 км МКАД, корпус 2 (МВЦ «Крокус Экспо»), а/я 92.</t>
  </si>
  <si>
    <r>
      <t xml:space="preserve">Абашева Эмма Зуфаровна,       гл. специалист    т/ф: (8332) 55-55-75  emma.expo@vcci.ru, </t>
    </r>
    <r>
      <rPr>
        <sz val="9"/>
        <rFont val="Arial"/>
        <family val="2"/>
        <charset val="204"/>
      </rPr>
      <t>www.vcci.ru</t>
    </r>
  </si>
  <si>
    <t>2003</t>
  </si>
  <si>
    <t>14.10.2014-16.11.2014</t>
  </si>
  <si>
    <t>XVIII Международная специализированная выставка "Безопасность и охрана труда - 2014"</t>
  </si>
  <si>
    <t>09.12.2014
12.12.2014</t>
  </si>
  <si>
    <t>Ассоциация разработчиков, изготовителей и поставщиков средств индивидуальной защиты и Министерство труда и социальной защиты Российской Федерации</t>
  </si>
  <si>
    <t>Ассоциация разработчиков, изготовителей и поставщиков средств индивидуальной защиты</t>
  </si>
  <si>
    <t>ВВЦ, пав. № 75</t>
  </si>
  <si>
    <t>проспект Мира, д.119</t>
  </si>
  <si>
    <t>Рогожин Игорь Борисович (495) 287-48-91 assiz@inbox.ru</t>
  </si>
  <si>
    <t>LESPROM-URAL Professional -международная специализированная выставка машин, 
оборудования и технологий для лесной и деревообрабатывающей промышленности</t>
  </si>
  <si>
    <t>23.09.2014- 26.09.2014</t>
  </si>
  <si>
    <t>ООО «Межрегиональная выставочная компания-Урал»,
ООО «Дойче Мессе РУС»</t>
  </si>
  <si>
    <t>ООО «Дойче Мессе РУС»</t>
  </si>
  <si>
    <t>Департамент лесного хозяйства по Уральскому федеральному округу, НП СРО «Лесной Союз»</t>
  </si>
  <si>
    <t xml:space="preserve">МВЦ «Екатеринбург-Экспо» </t>
  </si>
  <si>
    <t>ЭКСПО-бульвар, дом 2</t>
  </si>
  <si>
    <t>AUTOPROM Russia 2014</t>
  </si>
  <si>
    <t>Объединение Автопроизводителей России, Центр Международной Торговли Санкт-Петербурга, СПбАПАК, Комитет ГД РФ по экономической политике, инновационному развитию и предпринимательству.</t>
  </si>
  <si>
    <t>ВК "Ленэкспо" в Гавани</t>
  </si>
  <si>
    <t>Стадник Илья Сергеевич, тел. (812) 320 90 31, (812)320 8015 доб. 5085 email: autoprom2@restec.ru</t>
  </si>
  <si>
    <t xml:space="preserve"> Правительство Московской области</t>
  </si>
  <si>
    <t>Межрегиональная специализированная выставка "Сварка"</t>
  </si>
  <si>
    <t>24.07 2014-27.07.2014</t>
  </si>
  <si>
    <t>ООО "ЭФ- Интернэшнл"</t>
  </si>
  <si>
    <t>Минпромторг РФ, Правительство Санкт-Петербурга, Союз промышленников и предпринимателей (работодателей) Санкт-Петербурга, ТПП Санкт-Петербурга, Союз сварщиков Германии (DVS)</t>
  </si>
  <si>
    <t>2010; 2012</t>
  </si>
  <si>
    <t>Аверкина Наталья Алексеевна; Тел. (812) 240-40 40 доб. 152; n.averkina@expoforum.ru</t>
  </si>
  <si>
    <t>Deutsche Messe AG</t>
  </si>
  <si>
    <t>ООО Дойче Мессе РУС</t>
  </si>
  <si>
    <t>Ганновер</t>
  </si>
  <si>
    <t>Deutsche Messe Exhibition Center</t>
  </si>
  <si>
    <t>Deutsche Messe AG, 30521, Messegelaende, Hannover, Germany</t>
  </si>
  <si>
    <t>ООО Дойче Мессе РУС, Николай Каменецкий, +79165452446, nikolay.kamenetsky@messe-russia.ru</t>
  </si>
  <si>
    <t>.</t>
  </si>
  <si>
    <t>18.03.2014- 21.03.2014</t>
  </si>
  <si>
    <t>18.03.2014-21.03.2014</t>
  </si>
  <si>
    <t xml:space="preserve">08.10.2014-11.10.2014 </t>
  </si>
  <si>
    <t xml:space="preserve">25.09.2014-27.09.2014 </t>
  </si>
  <si>
    <t>12.03.2014-15.03.2014</t>
  </si>
  <si>
    <t>01.04.2014-04.04.2014; 15.04.2014-18.04.2014</t>
  </si>
  <si>
    <t>03.06.2014-07.06.2014</t>
  </si>
  <si>
    <t xml:space="preserve">24.06.2014 - 27.06.2014 </t>
  </si>
  <si>
    <t>10.03.2014-14.03.2014</t>
  </si>
  <si>
    <t>14.10.2014-17.10.2014</t>
  </si>
  <si>
    <t>07.10.2014-10.10.2014</t>
  </si>
  <si>
    <t xml:space="preserve">24.06.2014-27.06.2014 </t>
  </si>
  <si>
    <t xml:space="preserve">09.09.2014-12.09.2014  </t>
  </si>
  <si>
    <t>14.10.2014- 16.10.2014</t>
  </si>
  <si>
    <t>07.10.2014-09.10.2014</t>
  </si>
  <si>
    <t>09.12.2014-11.12.2014</t>
  </si>
  <si>
    <t>2004; 2005; 2006; 2007; 2008; 2009; 2010; 2011; 2012; 2013</t>
  </si>
  <si>
    <t>2009; 2010; 2011; 2012; 2013</t>
  </si>
  <si>
    <t>2005; 2206; 2007; 2008; 2009; 2010; 2011; 2012; 2013</t>
  </si>
  <si>
    <t>2007; 2008; 2009; 2010; 2011; 2012; 2013</t>
  </si>
  <si>
    <t>2008; 2010</t>
  </si>
  <si>
    <t>2012; 2013</t>
  </si>
  <si>
    <t>2001; 2002; 2003; 2004; 2005; 2006; 2007; 2008; 2009; 2010; 2011; 2012; 2013</t>
  </si>
  <si>
    <t>выставочно-ярмарочных и конгрессных мероприятий, проводимых под патронажем</t>
  </si>
  <si>
    <t>07.04.2014-11.04.2014</t>
  </si>
  <si>
    <t>105120 Москва ул. Нижняя Сыромятническая, 10</t>
  </si>
  <si>
    <t xml:space="preserve">8-я Международная  выставка Вендинговые технологии. Оборудование. Автоматизированный сервис.  VendExpo-2014 </t>
  </si>
  <si>
    <t>19.03.2014-21.03.2014</t>
  </si>
  <si>
    <t>ООО "И.эМ.Ти.Джи"</t>
  </si>
  <si>
    <t>Европейская вендинговая Ассоциация;Общероссийская общественная организация малого и среднего предпринимательства «ОПОРА РОССИИ»; 
Российская ассоциация производителей чая и кофе РОСЧАЙКОФЕ; Национальная Асоциация Автоматизированной Торговли</t>
  </si>
  <si>
    <t xml:space="preserve">Москва, Краснопресненская наб., 14
</t>
  </si>
  <si>
    <t>Ситникова О.М., исполнительный директор, +7(495) 662-64-24, (903) 7924740, som@expomtg.com</t>
  </si>
  <si>
    <t>12-я Международная выставка бизнеса по франчайзингу  BUYBRAND  Expo 2014</t>
  </si>
  <si>
    <t>01.10.2014-03.10.2014</t>
  </si>
  <si>
    <t>Российская Ассоциация Франчайзинга; Общероссийская общественная организация малого и среднего предпринимательства «ОПОРА РОССИИ»; Московская Международная Бизнес Ассоциация; Общероссийская Общественная Организация "Деловая Россия"</t>
  </si>
  <si>
    <t>Ситникова О.М., исполнительный директор, +7(495) 662 64 24, +7(495)792-47-40, som@expomtg.com</t>
  </si>
  <si>
    <t>2006; 2010; 2011; 2012; 2013</t>
  </si>
  <si>
    <t xml:space="preserve"> Международный конгресс и выставка по эстетической и анти-возрастной медицине “Медэстетика”</t>
  </si>
  <si>
    <t>Геленджик</t>
  </si>
  <si>
    <t>Дом  кульры, искусства и досуга</t>
  </si>
  <si>
    <t>353460, Краснодарский край, г.Геленджик, ул.Луначарского, д.95</t>
  </si>
  <si>
    <t>Богданова Ольга, (495)363-50-32, (916)598-56-95, bogdanova15@rambler.ru, bogdanova@hhexpo.ru</t>
  </si>
  <si>
    <t>2011;</t>
  </si>
  <si>
    <t>2011; 2013</t>
  </si>
  <si>
    <t>2008; 2009; 2010; 2011; 2012</t>
  </si>
  <si>
    <t>18.03.2014-  21.03.2014</t>
  </si>
  <si>
    <t>15.09.2014- 18.09.2014</t>
  </si>
  <si>
    <t>12.2014</t>
  </si>
  <si>
    <t>06.2014</t>
  </si>
  <si>
    <t>10.2014</t>
  </si>
  <si>
    <t>2010; 2011; 2012</t>
  </si>
  <si>
    <t>28.01.2014- 31.01.2014</t>
  </si>
  <si>
    <t>ЗАО "ЭКСПОЦЕНТР"; Торгово-промышленная палата Российской Федерации</t>
  </si>
  <si>
    <t>27.02.2013-01.03.2013</t>
  </si>
  <si>
    <t>Торгово-промышленная палата Российской Федерации</t>
  </si>
  <si>
    <t>Правительство Российской Федерации; Агентство стратегических инициатив; Российская академия народного хозяйства и государственной службы при Президенте Российской Федерации; Всемирный банк; Европейский банк реконструкции и развития; Организация экономического сотрудничества и развития.</t>
  </si>
  <si>
    <t>Администрация Красноярского края</t>
  </si>
  <si>
    <t>09.07.2014-12.07.2014</t>
  </si>
  <si>
    <t>5-я Международная промышленная выставка "ИННОПРОМ-2014"</t>
  </si>
  <si>
    <t>Министерство промышленности и торговли Российской Федерации, Правительство Свердловской области</t>
  </si>
  <si>
    <t>ул. Авиаторов, 19</t>
  </si>
  <si>
    <t xml:space="preserve">Международныйвыставочно-деловой центр "Сибирь" </t>
  </si>
  <si>
    <t>г.Красноярск</t>
  </si>
  <si>
    <t>CeBIT 2014 (российское участие)</t>
  </si>
  <si>
    <t>Полномочный представитель Президента РФ в Приволжском федеральном округе, Совет Федерации и Государственная Думы Федерального собрания Российской Федерации, ТПП РФ, РСПП</t>
  </si>
  <si>
    <t xml:space="preserve">Министерство природных ресурсов и экологии РФ; Федеральное агентство лесного хозяйства (РОСЛЕСХОЗ); Аппарат полномочного представителя Президента Российской Федерации в Северо – Западном федеральном округе; Торгово-промышленная палата РФ; РАО «Бумпром»; НП «Союз лесопромышленников Ленинградской области»; НП «Национальный биоэнергетический союз»
</t>
  </si>
  <si>
    <t>Национальная Торговая Ассоциация;
ТПП Карелии;
Финско-Российская Торговая палата;
ТПП Туркменистана;
ТПП Таджикистана;
ТПП Республики Башкортостан;
ТПП Республики Татарстан</t>
  </si>
  <si>
    <t>Министерство энергетики РФ, Государственная Дума, Комитет по жилищной политике и жилищно-коммунальному хозяйству, Комитет Совета Федерации по федеративному устройству, региональной политике, местному самоуправлению и делам Севера, Департамент жилищно-коммунального хозяйства и благоустройства г.Москвы, Департамент природопользования и охраны окружающей среды г.Москвы, Московская Городская Дума, Комитет по экономической политике, науке и промышленности, Министерство строительного комплекса и жилищно-коммунального хозяства Правительства Московской области, АСКОМ, Российское общество инженеров строительства, Союз коммунальных предприятий.</t>
  </si>
  <si>
    <t>Минпромторг России, Роструд, ФСС РФ, РСПТиЛП, ЕФБ</t>
  </si>
  <si>
    <t>Министерство транспорта Российской Федерации и НП «Объединения автопроизводителей России» (ОАР).</t>
  </si>
  <si>
    <t>Федеральное агентства по туризму РФ, Ассоциация Туроператоров России, Российский Союз Туриндустрии</t>
  </si>
  <si>
    <t>МИД РФ,  Минэкономразвития РФ, Минпромторг РФ, Торгово-промышленной Палаты РФ, Посольство  РФ в Казахстане, Посольство Республики Казахстан  в РФ, отраслевые министерства Республики Казахстан</t>
  </si>
  <si>
    <t>Торгово-промышленная Палата Российской Федерации,Министерство Иностранных Дел РФ, Министерство промышленности и торговли РФ, Министерство экономического развития РФ, Минобрнауки РФ, Министерство сельского хозяйства РФ, Министерство связи и массовых коммуникаций РФ,   Комитет Совета Федерации по аграрнопродовольственной политике Федерального Собрания РФ,  Посольство Российской Федерации в Республике Армения, Посольство Республики Армения в Российской Федерации, Торговое представительство Российской Федерации в РА, Феде, Международная Ассоциация Фондов Мира, Ассоциация российских банков, Союз промышленников и предпринимателей РА, Армянское агентство равзвития, отраслевые министерства Армении</t>
  </si>
  <si>
    <t>Девятый Всероссийский Форум-выставка "ГОСЗАКАЗ-2014"</t>
  </si>
  <si>
    <t xml:space="preserve">23.04.2013 - 25.04.2013 </t>
  </si>
  <si>
    <t>Управление делами Президента РФ, ПравительствоРФ, Министерство экономического развития РФ, Федеральная антимонопольная служба, Федеральное казначейство, Правительство Москвы,  Исполком СНГ</t>
  </si>
  <si>
    <t>Министерство транспорта Российской Федерации; Торгово-промышленная палата Российской Федерации; Государственная Дума Федерального собрания Российской Федерации шестого созыва ; Российский союз промышленников и предпринимателей; Московская городская дума; Комитет Государственной Думы Федерального Собрания Российской Федерации по промышленности; Министерство промышленности и торговли Российской Федерации; Комитет Государственной Думы РФ по промышленности; Правительство Москвы по вопросам развития транспорта и дорожного строительства; Комиссия Мосгордумы по науке и промышленной политике; Правительство Московской области</t>
  </si>
  <si>
    <t>Международная выставка химической науки и промышленности Химия+</t>
  </si>
  <si>
    <t>ЗАО «Экспоцентр»</t>
  </si>
  <si>
    <t>ЦВК Экспоцентр</t>
  </si>
  <si>
    <t>Краснопресненская наб.14</t>
  </si>
  <si>
    <t xml:space="preserve">Ивкина Марина Акимовна 499795-38-42 </t>
  </si>
  <si>
    <t>Российский Союз Химиков,Химический факультет МГУ им.М.В. Ломоносова</t>
  </si>
  <si>
    <t>Международный Форум здоровья, спорта, красоты и долголетия</t>
  </si>
  <si>
    <t>16.08.2014-17.08.2014</t>
  </si>
  <si>
    <t>ОСОО "Российский Союз боевых искусств"</t>
  </si>
  <si>
    <t>Лига здоровья нации, Международная ассоциация здоровья, красоты и долголетия, Институт боевых искусств, Международная организация содействия науке и спорту "Спорт.Человек.Здоровье", Всемирный Клуб петербуржцев, Институт развития общественного здравоохранения, Министерство спорта РФ, Министерство образования и науки РФ</t>
  </si>
  <si>
    <t>Гостиница "Ренессанс Москва Олимпик"</t>
  </si>
  <si>
    <t>Олимпийский пр., дом 18/1</t>
  </si>
  <si>
    <t>Пазына Ольга Евгеньевна, 9-915-204-3522</t>
  </si>
  <si>
    <t>Выставки средств и технологий неразрушающего контроля «Территория NDT»</t>
  </si>
  <si>
    <t>04.03.2014-06.03.2014</t>
  </si>
  <si>
    <t>Общероссийская общественная организация "Российское общество по неразрушающему контролю и технической диагностике" (РОНКТД)</t>
  </si>
  <si>
    <t>Краснопресненская набережная, д.14</t>
  </si>
  <si>
    <t>Чепрасова Екатерина; тел: +7 495 411 99 00</t>
  </si>
  <si>
    <t>Евразийский Ивент Форум</t>
  </si>
  <si>
    <t>22.01.2014-24.01.2014</t>
  </si>
  <si>
    <t>ООО "Р-н-С"</t>
  </si>
  <si>
    <t>Администрация города Санкт-Петербурга</t>
  </si>
  <si>
    <t>КЦ "Петроконгресс"</t>
  </si>
  <si>
    <t>Лодейнопольская, 5</t>
  </si>
  <si>
    <t>Миханькова Татьяна Сергеевна, Тел. (812) 320 63 63 доп. 6033</t>
  </si>
  <si>
    <t>11.2014</t>
  </si>
  <si>
    <t>международная выставка "Молочная и Мясная индустрия 2014"</t>
  </si>
  <si>
    <t>ООО «АйТиИ Экспо», Российский союз предприятий молочной отрасли (РСПМО), Мясной союз России</t>
  </si>
  <si>
    <t>ООО «АйТиИ Экспо»</t>
  </si>
  <si>
    <t>Минсельхоз России, Торгово-промышленная палата Российской Федерации, Правительство Москвы,Министерство сельского хозяйства и продовольствия Московской области, Российский Союз Промышленников и Предпринимателей</t>
  </si>
  <si>
    <t>Всероссийский выставочный центр(ВВЦ), павильон 75, зал A</t>
  </si>
  <si>
    <t>129223, Проспект Мира, 119, строение 75</t>
  </si>
  <si>
    <t>Житкова Лариса Николаевна т.:(495) 9358140, 9357350 ф. (495) 9357351, zhitkova@ite-expo.ru www.ite-expo.ru</t>
  </si>
  <si>
    <t>VIII Всероссийский форум "Здоровье нации - основа процветания России"</t>
  </si>
  <si>
    <t>18.06.2014-20.06.2014</t>
  </si>
  <si>
    <t>Общероссийская общественная организация "Лига здоровья нации"</t>
  </si>
  <si>
    <t>Благотворительный фонд Лиги здоровья нации</t>
  </si>
  <si>
    <t>Минздрав России, Минобрнауки России, Минспорт России, Минсельхоз России, Минкультуры России, Роспотребнадзор, Роспечать</t>
  </si>
  <si>
    <t>0,0</t>
  </si>
  <si>
    <t>0,00</t>
  </si>
  <si>
    <t>ВК "Гостиный двор"</t>
  </si>
  <si>
    <t>ул.Ильинка, д.4</t>
  </si>
  <si>
    <t>Антюхов Виктор Николаевич (495) 686699, 9743107</t>
  </si>
  <si>
    <t>Международная выставка химического анализа, лабораторных технологий, биотехнологий и диагностики "Аналитика Экспо 2014"</t>
  </si>
  <si>
    <t>15.04.2014- 18.04.2014</t>
  </si>
  <si>
    <t>НП «РОСХИМРЕАКТИВ»
Научный совет РАН по аналитической химии
ААЦ «Аналитика»</t>
  </si>
  <si>
    <t>Ломунова Наталья Юрьевна, (495) 9358100, lomunova@ite-expo.ru</t>
  </si>
  <si>
    <t>17-я международная выставка машиностроения и металлообработки "Mashex 2014"</t>
  </si>
  <si>
    <t>28.10.2014-31.10.2014</t>
  </si>
  <si>
    <t>Торгово-промышленная палата РФ,   Союз машиностроителей России, Российский союз литейщиков,  Центр по развитию Цинка, Союз машиностроительных предприятий Свердловской области, Союз литейщиков</t>
  </si>
  <si>
    <t>Московская область, г.Красногорск, 65-66 км МКАД</t>
  </si>
  <si>
    <t>Медведева Наталья Сергеевна, директор выставки, 7 (495) 935 81 00, medvedeva@ite-expo.ru</t>
  </si>
  <si>
    <t>PCVExpo "12-я Международная выставка «Насосы. Компрессоры. Арматура. Приводы и двигатели».</t>
  </si>
  <si>
    <t>MVK в составе группы компаний ITE, РАПН, АСКОМП</t>
  </si>
  <si>
    <t>ТПП РФ;  Комитет Государственной Думы РФ по промышленности, Союз производителей нефтегазового оборудования; Европейская ассоциация арматуростроения (CEIR); Европейская ассоциация производителей насосов (Europump); Федеральная служба по экологическому, технологическому и атомному надзору; Российская ассоциация водоснабжения и водоотведения</t>
  </si>
  <si>
    <t>19-я Международная выставка упаковочной индустрии RosUpack 2014</t>
  </si>
  <si>
    <t>17.06.2014-20.06.2014</t>
  </si>
  <si>
    <t>MVK в составе Группы компаний ITE</t>
  </si>
  <si>
    <t>Национальная конфедерация упаковщиков (НКПак), Правительство Москвы, Московская городская дума</t>
  </si>
  <si>
    <t>МО, г. Красногорск, 65-66 км МКАД</t>
  </si>
  <si>
    <t>Надежда Николаевна Таланова, (495) 9358100, talanova@ite-expo.ru</t>
  </si>
  <si>
    <t>13-я Международная выставка кабельно-проводниковой продукции Cabex 2014</t>
  </si>
  <si>
    <t>Ассоциация "Электрокабель", ВНИИКП, ТПП, Ассоциация "Электромонтаж"</t>
  </si>
  <si>
    <t>107014, Москва, 5-й Лучевой просек, д. 7, стр. 1</t>
  </si>
  <si>
    <t>Наталья Сергеевна Медведева, (495) 9358100, medvedeva@ite-expo.ru</t>
  </si>
  <si>
    <t>Международная специализированная выставка «Энергетика и Электротехника»</t>
  </si>
  <si>
    <t>17.06.2014 - 20.06.2014</t>
  </si>
  <si>
    <t>Министерство промышленности и торговли РФ, Министерство энергетики РФ, Правительство Санкт-Петербурга, Правительство Ленинградской области, Законодательное Собрание Санкт-Петербурга, Законодательное Собрание Ленинградской области, Союз энергетиков Северо-Запада России, Газовый клуб, АВОК «Северо-Запад», Стратегическое партнерство по экономическому и социальному развитию СЗФО</t>
  </si>
  <si>
    <t>2009; 2010; 2011, 2012, 2013</t>
  </si>
  <si>
    <t>2008</t>
  </si>
  <si>
    <t>Кириллова Виктория Михайловна, тел.(812) 240-40-40; v.kirillova@expoforum.ru</t>
  </si>
  <si>
    <t>Hannover Messe (российское участие)</t>
  </si>
  <si>
    <t>20.05.2014-23.05.2014</t>
  </si>
  <si>
    <t>XI Красноярский экономический форум</t>
  </si>
  <si>
    <t>7-я Международная выставка материалов на волокнистой основе Techtextil Russia 2014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</si>
</sst>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13"/>
      <name val="Arial Cyr"/>
      <family val="2"/>
      <charset val="204"/>
    </font>
    <font>
      <b/>
      <sz val="9"/>
      <name val="Arial Cyr"/>
      <family val="2"/>
      <charset val="204"/>
    </font>
    <font>
      <sz val="13"/>
      <name val="Arial Cyr"/>
      <family val="2"/>
      <charset val="204"/>
    </font>
    <font>
      <b/>
      <sz val="13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sz val="14"/>
      <name val="Arial Cyr"/>
      <family val="2"/>
      <charset val="204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9" fillId="0" borderId="0" xfId="0" applyFont="1"/>
    <xf numFmtId="0" fontId="8" fillId="0" borderId="0" xfId="0" applyFont="1"/>
    <xf numFmtId="0" fontId="7" fillId="0" borderId="0" xfId="0" applyFont="1" applyFill="1"/>
    <xf numFmtId="49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7" fillId="0" borderId="0" xfId="0" applyNumberFormat="1" applyFont="1" applyFill="1" applyBorder="1"/>
    <xf numFmtId="0" fontId="14" fillId="0" borderId="0" xfId="0" applyFont="1" applyFill="1" applyBorder="1"/>
    <xf numFmtId="3" fontId="4" fillId="0" borderId="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3" fontId="4" fillId="0" borderId="7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49" fontId="14" fillId="0" borderId="0" xfId="0" applyNumberFormat="1" applyFont="1" applyFill="1"/>
    <xf numFmtId="0" fontId="14" fillId="0" borderId="1" xfId="0" applyFont="1" applyFill="1" applyBorder="1"/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/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Continuous"/>
    </xf>
    <xf numFmtId="3" fontId="6" fillId="0" borderId="13" xfId="0" applyNumberFormat="1" applyFont="1" applyFill="1" applyBorder="1" applyAlignment="1">
      <alignment horizontal="centerContinuous"/>
    </xf>
    <xf numFmtId="3" fontId="6" fillId="0" borderId="12" xfId="0" applyNumberFormat="1" applyFont="1" applyFill="1" applyBorder="1" applyAlignment="1">
      <alignment horizontal="centerContinuous"/>
    </xf>
    <xf numFmtId="3" fontId="6" fillId="0" borderId="14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 textRotation="90" wrapText="1"/>
    </xf>
    <xf numFmtId="3" fontId="6" fillId="0" borderId="8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textRotation="90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textRotation="90"/>
    </xf>
    <xf numFmtId="3" fontId="4" fillId="0" borderId="6" xfId="0" applyNumberFormat="1" applyFont="1" applyFill="1" applyBorder="1" applyAlignment="1">
      <alignment horizontal="center" vertical="center" textRotation="90"/>
    </xf>
    <xf numFmtId="3" fontId="4" fillId="0" borderId="7" xfId="0" applyNumberFormat="1" applyFont="1" applyFill="1" applyBorder="1" applyAlignment="1">
      <alignment horizontal="center" vertical="center" textRotation="90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8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19" xfId="0" applyNumberFormat="1" applyFont="1" applyFill="1" applyBorder="1" applyAlignment="1"/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14" xfId="0" applyNumberFormat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0</xdr:rowOff>
    </xdr:from>
    <xdr:to>
      <xdr:col>12</xdr:col>
      <xdr:colOff>455</xdr:colOff>
      <xdr:row>0</xdr:row>
      <xdr:rowOff>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7607300" y="14382750"/>
          <a:ext cx="5080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20610</a:t>
          </a:r>
          <a:endParaRPr lang="ru-RU"/>
        </a:p>
      </xdr:txBody>
    </xdr:sp>
    <xdr:clientData/>
  </xdr:twoCellAnchor>
  <xdr:twoCellAnchor editAs="oneCell">
    <xdr:from>
      <xdr:col>11</xdr:col>
      <xdr:colOff>120650</xdr:colOff>
      <xdr:row>0</xdr:row>
      <xdr:rowOff>0</xdr:rowOff>
    </xdr:from>
    <xdr:to>
      <xdr:col>12</xdr:col>
      <xdr:colOff>455</xdr:colOff>
      <xdr:row>0</xdr:row>
      <xdr:rowOff>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575550" y="15182850"/>
          <a:ext cx="546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14 000</a:t>
          </a:r>
          <a:endParaRPr lang="ru-RU"/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433754</xdr:colOff>
      <xdr:row>0</xdr:row>
      <xdr:rowOff>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7607300" y="14414500"/>
          <a:ext cx="5080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20610</a:t>
          </a:r>
          <a:endParaRPr lang="ru-RU"/>
        </a:p>
      </xdr:txBody>
    </xdr:sp>
    <xdr:clientData/>
  </xdr:twoCellAnchor>
  <xdr:twoCellAnchor>
    <xdr:from>
      <xdr:col>1</xdr:col>
      <xdr:colOff>0</xdr:colOff>
      <xdr:row>7</xdr:row>
      <xdr:rowOff>44450</xdr:rowOff>
    </xdr:from>
    <xdr:to>
      <xdr:col>1</xdr:col>
      <xdr:colOff>0</xdr:colOff>
      <xdr:row>8</xdr:row>
      <xdr:rowOff>82550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" y="30543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152400</xdr:colOff>
      <xdr:row>174</xdr:row>
      <xdr:rowOff>0</xdr:rowOff>
    </xdr:from>
    <xdr:to>
      <xdr:col>12</xdr:col>
      <xdr:colOff>455</xdr:colOff>
      <xdr:row>174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326880" y="189166500"/>
          <a:ext cx="42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20610</a:t>
          </a:r>
          <a:endParaRPr lang="ru-RU"/>
        </a:p>
      </xdr:txBody>
    </xdr:sp>
    <xdr:clientData/>
  </xdr:twoCellAnchor>
  <xdr:twoCellAnchor editAs="oneCell">
    <xdr:from>
      <xdr:col>11</xdr:col>
      <xdr:colOff>120650</xdr:colOff>
      <xdr:row>174</xdr:row>
      <xdr:rowOff>0</xdr:rowOff>
    </xdr:from>
    <xdr:to>
      <xdr:col>12</xdr:col>
      <xdr:colOff>455</xdr:colOff>
      <xdr:row>174</xdr:row>
      <xdr:rowOff>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9295130" y="189166500"/>
          <a:ext cx="458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14 000</a:t>
          </a:r>
          <a:endParaRPr lang="ru-RU"/>
        </a:p>
      </xdr:txBody>
    </xdr:sp>
    <xdr:clientData/>
  </xdr:twoCellAnchor>
  <xdr:twoCellAnchor editAs="oneCell">
    <xdr:from>
      <xdr:col>12</xdr:col>
      <xdr:colOff>0</xdr:colOff>
      <xdr:row>174</xdr:row>
      <xdr:rowOff>0</xdr:rowOff>
    </xdr:from>
    <xdr:to>
      <xdr:col>12</xdr:col>
      <xdr:colOff>433754</xdr:colOff>
      <xdr:row>174</xdr:row>
      <xdr:rowOff>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9753600" y="189166500"/>
          <a:ext cx="43375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20610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ppbugreev@gmail.com" TargetMode="External"/><Relationship Id="rId3" Type="http://schemas.openxmlformats.org/officeDocument/2006/relationships/hyperlink" Target="http://www.vcci.ru/" TargetMode="External"/><Relationship Id="rId7" Type="http://schemas.openxmlformats.org/officeDocument/2006/relationships/hyperlink" Target="http://www.hhexpo.ru/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tppbugreev@gmail.com" TargetMode="External"/><Relationship Id="rId1" Type="http://schemas.openxmlformats.org/officeDocument/2006/relationships/hyperlink" Target="mailto:tppbugreev@gmail.com" TargetMode="External"/><Relationship Id="rId6" Type="http://schemas.openxmlformats.org/officeDocument/2006/relationships/hyperlink" Target="mailto:info@christmasbox.ru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hhexpo.ru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luxuryhits.ru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2"/>
  <sheetViews>
    <sheetView showGridLines="0" showZeros="0" tabSelected="1" view="pageBreakPreview" zoomScale="80" zoomScaleNormal="70" zoomScaleSheetLayoutView="80" workbookViewId="0">
      <selection activeCell="A3" sqref="A3:U3"/>
    </sheetView>
  </sheetViews>
  <sheetFormatPr defaultColWidth="9.28515625" defaultRowHeight="12.75"/>
  <cols>
    <col min="1" max="1" width="4.7109375" style="23" customWidth="1"/>
    <col min="2" max="2" width="4.5703125" style="23" customWidth="1"/>
    <col min="3" max="3" width="20.7109375" style="23" customWidth="1"/>
    <col min="4" max="4" width="12" style="24" customWidth="1"/>
    <col min="5" max="5" width="16.42578125" style="23" customWidth="1"/>
    <col min="6" max="6" width="17.28515625" style="23" customWidth="1"/>
    <col min="7" max="7" width="27.7109375" style="23" customWidth="1"/>
    <col min="8" max="8" width="9.7109375" style="23" customWidth="1"/>
    <col min="9" max="9" width="8" style="23" customWidth="1"/>
    <col min="10" max="11" width="6.28515625" style="23" customWidth="1"/>
    <col min="12" max="12" width="8.42578125" style="23" customWidth="1"/>
    <col min="13" max="13" width="9.28515625" style="23" customWidth="1"/>
    <col min="14" max="15" width="6.5703125" style="24" customWidth="1"/>
    <col min="16" max="16" width="7" style="24" customWidth="1"/>
    <col min="17" max="17" width="6.7109375" style="24" customWidth="1"/>
    <col min="18" max="18" width="8.28515625" style="25" customWidth="1"/>
    <col min="19" max="19" width="8.42578125" style="25" customWidth="1"/>
    <col min="20" max="20" width="7.28515625" style="23" customWidth="1"/>
    <col min="21" max="21" width="13.42578125" style="23" customWidth="1"/>
    <col min="22" max="22" width="3.28515625" style="9" customWidth="1"/>
    <col min="23" max="16384" width="9.28515625" style="9"/>
  </cols>
  <sheetData>
    <row r="1" spans="1:22" ht="16.5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6"/>
    </row>
    <row r="2" spans="1:22" ht="16.5">
      <c r="A2" s="7" t="s">
        <v>42</v>
      </c>
      <c r="B2" s="7"/>
      <c r="C2" s="7"/>
      <c r="D2" s="7"/>
      <c r="E2" s="78" t="s">
        <v>810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6"/>
    </row>
    <row r="3" spans="1:22" ht="16.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5"/>
    </row>
    <row r="4" spans="1:22" ht="13.5" thickBot="1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8"/>
      <c r="Q4" s="4"/>
      <c r="R4" s="5"/>
      <c r="S4" s="5"/>
      <c r="T4" s="3"/>
      <c r="U4" s="3"/>
      <c r="V4" s="5"/>
    </row>
    <row r="5" spans="1:22">
      <c r="A5" s="10" t="s">
        <v>3</v>
      </c>
      <c r="B5" s="81" t="s">
        <v>36</v>
      </c>
      <c r="C5" s="11" t="s">
        <v>31</v>
      </c>
      <c r="D5" s="26" t="s">
        <v>27</v>
      </c>
      <c r="E5" s="11" t="s">
        <v>8</v>
      </c>
      <c r="F5" s="11" t="s">
        <v>19</v>
      </c>
      <c r="G5" s="11" t="s">
        <v>20</v>
      </c>
      <c r="H5" s="89" t="s">
        <v>32</v>
      </c>
      <c r="I5" s="90"/>
      <c r="J5" s="90"/>
      <c r="K5" s="90"/>
      <c r="L5" s="91"/>
      <c r="M5" s="81" t="s">
        <v>23</v>
      </c>
      <c r="N5" s="94" t="s">
        <v>12</v>
      </c>
      <c r="O5" s="95"/>
      <c r="P5" s="95"/>
      <c r="Q5" s="96"/>
      <c r="R5" s="100" t="s">
        <v>24</v>
      </c>
      <c r="S5" s="101"/>
      <c r="T5" s="102"/>
      <c r="U5" s="42" t="s">
        <v>34</v>
      </c>
      <c r="V5" s="12"/>
    </row>
    <row r="6" spans="1:22" ht="13.5" thickBot="1">
      <c r="A6" s="13"/>
      <c r="B6" s="82"/>
      <c r="C6" s="14" t="s">
        <v>17</v>
      </c>
      <c r="D6" s="27" t="s">
        <v>28</v>
      </c>
      <c r="E6" s="14" t="s">
        <v>17</v>
      </c>
      <c r="F6" s="14" t="s">
        <v>26</v>
      </c>
      <c r="G6" s="14" t="s">
        <v>21</v>
      </c>
      <c r="H6" s="86" t="s">
        <v>33</v>
      </c>
      <c r="I6" s="87"/>
      <c r="J6" s="87"/>
      <c r="K6" s="87"/>
      <c r="L6" s="88"/>
      <c r="M6" s="82"/>
      <c r="N6" s="97" t="s">
        <v>11</v>
      </c>
      <c r="O6" s="98"/>
      <c r="P6" s="98"/>
      <c r="Q6" s="99"/>
      <c r="R6" s="103" t="s">
        <v>17</v>
      </c>
      <c r="S6" s="104"/>
      <c r="T6" s="105"/>
      <c r="U6" s="43" t="s">
        <v>35</v>
      </c>
      <c r="V6" s="12"/>
    </row>
    <row r="7" spans="1:22">
      <c r="A7" s="15"/>
      <c r="B7" s="82"/>
      <c r="C7" s="14" t="s">
        <v>18</v>
      </c>
      <c r="D7" s="28"/>
      <c r="E7" s="14" t="s">
        <v>18</v>
      </c>
      <c r="F7" s="31" t="s">
        <v>25</v>
      </c>
      <c r="G7" s="14" t="s">
        <v>22</v>
      </c>
      <c r="H7" s="33" t="s">
        <v>37</v>
      </c>
      <c r="I7" s="34"/>
      <c r="J7" s="92" t="s">
        <v>39</v>
      </c>
      <c r="K7" s="93"/>
      <c r="L7" s="37" t="s">
        <v>39</v>
      </c>
      <c r="M7" s="82"/>
      <c r="N7" s="109" t="s">
        <v>33</v>
      </c>
      <c r="O7" s="110"/>
      <c r="P7" s="110"/>
      <c r="Q7" s="111"/>
      <c r="R7" s="103" t="s">
        <v>18</v>
      </c>
      <c r="S7" s="104"/>
      <c r="T7" s="105"/>
      <c r="U7" s="44"/>
      <c r="V7" s="12"/>
    </row>
    <row r="8" spans="1:22" ht="13.5" thickBot="1">
      <c r="A8" s="15"/>
      <c r="B8" s="82"/>
      <c r="C8" s="16"/>
      <c r="D8" s="29"/>
      <c r="E8" s="16"/>
      <c r="F8" s="16"/>
      <c r="G8" s="16"/>
      <c r="H8" s="35" t="s">
        <v>38</v>
      </c>
      <c r="I8" s="36"/>
      <c r="J8" s="84" t="s">
        <v>29</v>
      </c>
      <c r="K8" s="85"/>
      <c r="L8" s="38" t="s">
        <v>30</v>
      </c>
      <c r="M8" s="82"/>
      <c r="N8" s="112"/>
      <c r="O8" s="113"/>
      <c r="P8" s="113"/>
      <c r="Q8" s="114"/>
      <c r="R8" s="106"/>
      <c r="S8" s="107"/>
      <c r="T8" s="108"/>
      <c r="U8" s="44"/>
      <c r="V8" s="12"/>
    </row>
    <row r="9" spans="1:22" ht="74.25" thickBot="1">
      <c r="A9" s="17"/>
      <c r="B9" s="83"/>
      <c r="C9" s="18"/>
      <c r="D9" s="30"/>
      <c r="E9" s="19"/>
      <c r="F9" s="32"/>
      <c r="G9" s="20"/>
      <c r="H9" s="39" t="s">
        <v>6</v>
      </c>
      <c r="I9" s="39" t="s">
        <v>4</v>
      </c>
      <c r="J9" s="39" t="s">
        <v>7</v>
      </c>
      <c r="K9" s="39" t="s">
        <v>5</v>
      </c>
      <c r="L9" s="40"/>
      <c r="M9" s="83"/>
      <c r="N9" s="41" t="s">
        <v>10</v>
      </c>
      <c r="O9" s="41" t="s">
        <v>40</v>
      </c>
      <c r="P9" s="41" t="s">
        <v>16</v>
      </c>
      <c r="Q9" s="41" t="s">
        <v>9</v>
      </c>
      <c r="R9" s="21" t="s">
        <v>13</v>
      </c>
      <c r="S9" s="21" t="s">
        <v>14</v>
      </c>
      <c r="T9" s="21" t="s">
        <v>15</v>
      </c>
      <c r="U9" s="45"/>
      <c r="V9" s="12"/>
    </row>
    <row r="10" spans="1:22" ht="13.5" thickBot="1">
      <c r="A10" s="46">
        <v>1</v>
      </c>
      <c r="B10" s="47">
        <v>2</v>
      </c>
      <c r="C10" s="46">
        <v>3</v>
      </c>
      <c r="D10" s="48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8">
        <v>14</v>
      </c>
      <c r="O10" s="48">
        <v>15</v>
      </c>
      <c r="P10" s="48">
        <v>16</v>
      </c>
      <c r="Q10" s="48">
        <v>17</v>
      </c>
      <c r="R10" s="46">
        <v>18</v>
      </c>
      <c r="S10" s="46">
        <v>19</v>
      </c>
      <c r="T10" s="46">
        <v>20</v>
      </c>
      <c r="U10" s="46">
        <v>21</v>
      </c>
      <c r="V10" s="22"/>
    </row>
    <row r="11" spans="1:22" ht="169.9" customHeight="1">
      <c r="A11" s="51">
        <v>1</v>
      </c>
      <c r="B11" s="52">
        <v>27</v>
      </c>
      <c r="C11" s="53" t="s">
        <v>51</v>
      </c>
      <c r="D11" s="54" t="s">
        <v>52</v>
      </c>
      <c r="E11" s="53" t="s">
        <v>53</v>
      </c>
      <c r="F11" s="53" t="s">
        <v>53</v>
      </c>
      <c r="G11" s="53"/>
      <c r="H11" s="57">
        <v>6888</v>
      </c>
      <c r="I11" s="57">
        <v>3908</v>
      </c>
      <c r="J11" s="58">
        <v>295</v>
      </c>
      <c r="K11" s="58">
        <v>286</v>
      </c>
      <c r="L11" s="52">
        <v>9677</v>
      </c>
      <c r="M11" s="52">
        <v>10000</v>
      </c>
      <c r="N11" s="59" t="s">
        <v>597</v>
      </c>
      <c r="O11" s="59" t="s">
        <v>54</v>
      </c>
      <c r="P11" s="59" t="s">
        <v>54</v>
      </c>
      <c r="Q11" s="54"/>
      <c r="R11" s="55" t="s">
        <v>48</v>
      </c>
      <c r="S11" s="53" t="s">
        <v>55</v>
      </c>
      <c r="T11" s="55" t="s">
        <v>56</v>
      </c>
      <c r="U11" s="56" t="s">
        <v>57</v>
      </c>
      <c r="V11" s="50"/>
    </row>
    <row r="12" spans="1:22" ht="102.6" customHeight="1">
      <c r="A12" s="51">
        <v>2</v>
      </c>
      <c r="B12" s="62">
        <v>3</v>
      </c>
      <c r="C12" s="62" t="s">
        <v>882</v>
      </c>
      <c r="D12" s="64" t="s">
        <v>883</v>
      </c>
      <c r="E12" s="63" t="s">
        <v>884</v>
      </c>
      <c r="F12" s="63" t="s">
        <v>884</v>
      </c>
      <c r="G12" s="62" t="s">
        <v>885</v>
      </c>
      <c r="H12" s="65"/>
      <c r="I12" s="65"/>
      <c r="J12" s="65">
        <v>290</v>
      </c>
      <c r="K12" s="65">
        <v>44</v>
      </c>
      <c r="L12" s="62">
        <v>344</v>
      </c>
      <c r="M12" s="62"/>
      <c r="N12" s="64"/>
      <c r="O12" s="64"/>
      <c r="P12" s="64"/>
      <c r="Q12" s="64"/>
      <c r="R12" s="65" t="s">
        <v>533</v>
      </c>
      <c r="S12" s="62" t="s">
        <v>886</v>
      </c>
      <c r="T12" s="65" t="s">
        <v>887</v>
      </c>
      <c r="U12" s="63" t="s">
        <v>888</v>
      </c>
      <c r="V12" s="50"/>
    </row>
    <row r="13" spans="1:22" ht="117" customHeight="1">
      <c r="A13" s="51">
        <v>3</v>
      </c>
      <c r="B13" s="52">
        <v>15</v>
      </c>
      <c r="C13" s="53" t="s">
        <v>259</v>
      </c>
      <c r="D13" s="54" t="s">
        <v>260</v>
      </c>
      <c r="E13" s="53" t="s">
        <v>251</v>
      </c>
      <c r="F13" s="53" t="s">
        <v>251</v>
      </c>
      <c r="G13" s="53" t="s">
        <v>261</v>
      </c>
      <c r="H13" s="58">
        <v>10799</v>
      </c>
      <c r="I13" s="52">
        <v>3904</v>
      </c>
      <c r="J13" s="52">
        <v>369</v>
      </c>
      <c r="K13" s="52">
        <v>118</v>
      </c>
      <c r="L13" s="52">
        <v>24217</v>
      </c>
      <c r="M13" s="52">
        <v>15000</v>
      </c>
      <c r="N13" s="59" t="s">
        <v>258</v>
      </c>
      <c r="O13" s="59"/>
      <c r="P13" s="59"/>
      <c r="Q13" s="59" t="s">
        <v>54</v>
      </c>
      <c r="R13" s="55" t="s">
        <v>48</v>
      </c>
      <c r="S13" s="53" t="s">
        <v>235</v>
      </c>
      <c r="T13" s="55" t="s">
        <v>262</v>
      </c>
      <c r="U13" s="56" t="s">
        <v>255</v>
      </c>
      <c r="V13" s="50"/>
    </row>
    <row r="14" spans="1:22" ht="165.75">
      <c r="A14" s="51">
        <v>4</v>
      </c>
      <c r="B14" s="52">
        <v>15</v>
      </c>
      <c r="C14" s="53" t="s">
        <v>347</v>
      </c>
      <c r="D14" s="54" t="s">
        <v>348</v>
      </c>
      <c r="E14" s="53" t="s">
        <v>232</v>
      </c>
      <c r="F14" s="53" t="s">
        <v>232</v>
      </c>
      <c r="G14" s="53" t="s">
        <v>349</v>
      </c>
      <c r="H14" s="58">
        <v>2772</v>
      </c>
      <c r="I14" s="52">
        <v>283</v>
      </c>
      <c r="J14" s="52">
        <v>246</v>
      </c>
      <c r="K14" s="52">
        <v>29</v>
      </c>
      <c r="L14" s="52">
        <v>10310</v>
      </c>
      <c r="M14" s="52">
        <v>8800</v>
      </c>
      <c r="N14" s="59" t="s">
        <v>233</v>
      </c>
      <c r="O14" s="59" t="s">
        <v>54</v>
      </c>
      <c r="P14" s="59" t="s">
        <v>54</v>
      </c>
      <c r="Q14" s="59"/>
      <c r="R14" s="55" t="s">
        <v>48</v>
      </c>
      <c r="S14" s="53" t="s">
        <v>55</v>
      </c>
      <c r="T14" s="55" t="s">
        <v>56</v>
      </c>
      <c r="U14" s="56" t="s">
        <v>350</v>
      </c>
      <c r="V14" s="50"/>
    </row>
    <row r="15" spans="1:22" ht="331.5">
      <c r="A15" s="51">
        <v>5</v>
      </c>
      <c r="B15" s="52"/>
      <c r="C15" s="53" t="s">
        <v>275</v>
      </c>
      <c r="D15" s="54" t="s">
        <v>838</v>
      </c>
      <c r="E15" s="53" t="s">
        <v>276</v>
      </c>
      <c r="F15" s="53" t="s">
        <v>277</v>
      </c>
      <c r="G15" s="53" t="s">
        <v>278</v>
      </c>
      <c r="H15" s="58" t="s">
        <v>279</v>
      </c>
      <c r="I15" s="52" t="s">
        <v>280</v>
      </c>
      <c r="J15" s="52">
        <v>88</v>
      </c>
      <c r="K15" s="52">
        <v>218</v>
      </c>
      <c r="L15" s="52">
        <v>20000</v>
      </c>
      <c r="M15" s="52">
        <v>6000</v>
      </c>
      <c r="N15" s="59" t="s">
        <v>64</v>
      </c>
      <c r="O15" s="59"/>
      <c r="P15" s="59" t="s">
        <v>54</v>
      </c>
      <c r="Q15" s="59"/>
      <c r="R15" s="55" t="s">
        <v>48</v>
      </c>
      <c r="S15" s="53" t="s">
        <v>281</v>
      </c>
      <c r="T15" s="55" t="s">
        <v>56</v>
      </c>
      <c r="U15" s="56" t="s">
        <v>282</v>
      </c>
      <c r="V15" s="50"/>
    </row>
    <row r="16" spans="1:22" ht="103.15" customHeight="1">
      <c r="A16" s="51">
        <v>6</v>
      </c>
      <c r="B16" s="52">
        <v>8</v>
      </c>
      <c r="C16" s="53" t="s">
        <v>165</v>
      </c>
      <c r="D16" s="54" t="s">
        <v>745</v>
      </c>
      <c r="E16" s="53" t="s">
        <v>166</v>
      </c>
      <c r="F16" s="53" t="s">
        <v>155</v>
      </c>
      <c r="G16" s="53" t="s">
        <v>167</v>
      </c>
      <c r="H16" s="57">
        <v>3196</v>
      </c>
      <c r="I16" s="57">
        <v>3602</v>
      </c>
      <c r="J16" s="58">
        <v>174</v>
      </c>
      <c r="K16" s="58">
        <v>159</v>
      </c>
      <c r="L16" s="52">
        <v>6205</v>
      </c>
      <c r="M16" s="52">
        <v>6000</v>
      </c>
      <c r="N16" s="59" t="s">
        <v>808</v>
      </c>
      <c r="O16" s="59"/>
      <c r="P16" s="59"/>
      <c r="Q16" s="59"/>
      <c r="R16" s="55" t="s">
        <v>48</v>
      </c>
      <c r="S16" s="53" t="s">
        <v>157</v>
      </c>
      <c r="T16" s="55" t="s">
        <v>158</v>
      </c>
      <c r="U16" s="56" t="s">
        <v>168</v>
      </c>
      <c r="V16" s="50"/>
    </row>
    <row r="17" spans="1:22" ht="404.45" customHeight="1">
      <c r="A17" s="51">
        <v>7</v>
      </c>
      <c r="B17" s="52">
        <v>18</v>
      </c>
      <c r="C17" s="53" t="s">
        <v>649</v>
      </c>
      <c r="D17" s="54" t="s">
        <v>747</v>
      </c>
      <c r="E17" s="53" t="s">
        <v>650</v>
      </c>
      <c r="F17" s="53" t="s">
        <v>651</v>
      </c>
      <c r="G17" s="53" t="s">
        <v>854</v>
      </c>
      <c r="H17" s="58">
        <v>10714</v>
      </c>
      <c r="I17" s="52">
        <v>11666</v>
      </c>
      <c r="J17" s="52">
        <v>387</v>
      </c>
      <c r="K17" s="52">
        <v>340</v>
      </c>
      <c r="L17" s="52">
        <v>26850</v>
      </c>
      <c r="M17" s="52">
        <v>23000</v>
      </c>
      <c r="N17" s="59"/>
      <c r="O17" s="59"/>
      <c r="P17" s="59"/>
      <c r="Q17" s="59"/>
      <c r="R17" s="55" t="s">
        <v>48</v>
      </c>
      <c r="S17" s="53" t="s">
        <v>235</v>
      </c>
      <c r="T17" s="55" t="s">
        <v>652</v>
      </c>
      <c r="U17" s="56" t="s">
        <v>653</v>
      </c>
      <c r="V17" s="50"/>
    </row>
    <row r="18" spans="1:22" ht="261" customHeight="1">
      <c r="A18" s="51">
        <v>8</v>
      </c>
      <c r="B18" s="52">
        <v>14</v>
      </c>
      <c r="C18" s="53" t="s">
        <v>490</v>
      </c>
      <c r="D18" s="54" t="s">
        <v>491</v>
      </c>
      <c r="E18" s="53" t="s">
        <v>477</v>
      </c>
      <c r="F18" s="53" t="s">
        <v>478</v>
      </c>
      <c r="G18" s="53" t="s">
        <v>492</v>
      </c>
      <c r="H18" s="58">
        <v>400</v>
      </c>
      <c r="I18" s="52">
        <v>0</v>
      </c>
      <c r="J18" s="52">
        <v>70</v>
      </c>
      <c r="K18" s="52">
        <v>0</v>
      </c>
      <c r="L18" s="52">
        <v>12000</v>
      </c>
      <c r="M18" s="52">
        <v>450</v>
      </c>
      <c r="N18" s="59" t="s">
        <v>807</v>
      </c>
      <c r="O18" s="59"/>
      <c r="P18" s="59"/>
      <c r="Q18" s="59"/>
      <c r="R18" s="55" t="s">
        <v>480</v>
      </c>
      <c r="S18" s="53" t="s">
        <v>493</v>
      </c>
      <c r="T18" s="55" t="s">
        <v>494</v>
      </c>
      <c r="U18" s="56" t="s">
        <v>752</v>
      </c>
      <c r="V18" s="50"/>
    </row>
    <row r="19" spans="1:22" ht="102">
      <c r="A19" s="51">
        <v>9</v>
      </c>
      <c r="B19" s="52">
        <v>22</v>
      </c>
      <c r="C19" s="53" t="s">
        <v>542</v>
      </c>
      <c r="D19" s="54" t="s">
        <v>543</v>
      </c>
      <c r="E19" s="53" t="s">
        <v>544</v>
      </c>
      <c r="F19" s="53" t="s">
        <v>544</v>
      </c>
      <c r="G19" s="53"/>
      <c r="H19" s="58">
        <v>13062</v>
      </c>
      <c r="I19" s="52">
        <v>166</v>
      </c>
      <c r="J19" s="52">
        <v>611</v>
      </c>
      <c r="K19" s="52">
        <v>12</v>
      </c>
      <c r="L19" s="52">
        <v>40130</v>
      </c>
      <c r="M19" s="52">
        <v>25000</v>
      </c>
      <c r="N19" s="59" t="s">
        <v>136</v>
      </c>
      <c r="O19" s="59" t="s">
        <v>136</v>
      </c>
      <c r="P19" s="59" t="s">
        <v>136</v>
      </c>
      <c r="Q19" s="59"/>
      <c r="R19" s="55" t="s">
        <v>533</v>
      </c>
      <c r="S19" s="53" t="s">
        <v>545</v>
      </c>
      <c r="T19" s="55" t="s">
        <v>535</v>
      </c>
      <c r="U19" s="56" t="s">
        <v>546</v>
      </c>
      <c r="V19" s="50"/>
    </row>
    <row r="20" spans="1:22" ht="161.44999999999999" customHeight="1">
      <c r="A20" s="51">
        <v>10</v>
      </c>
      <c r="B20" s="52">
        <v>20</v>
      </c>
      <c r="C20" s="53" t="s">
        <v>66</v>
      </c>
      <c r="D20" s="54" t="s">
        <v>67</v>
      </c>
      <c r="E20" s="53" t="s">
        <v>62</v>
      </c>
      <c r="F20" s="53" t="s">
        <v>62</v>
      </c>
      <c r="G20" s="53" t="s">
        <v>68</v>
      </c>
      <c r="H20" s="58">
        <v>33459</v>
      </c>
      <c r="I20" s="52">
        <v>13826</v>
      </c>
      <c r="J20" s="52">
        <v>1394</v>
      </c>
      <c r="K20" s="52">
        <v>915</v>
      </c>
      <c r="L20" s="52">
        <v>53833</v>
      </c>
      <c r="M20" s="52">
        <v>44000</v>
      </c>
      <c r="N20" s="59" t="s">
        <v>597</v>
      </c>
      <c r="O20" s="59" t="s">
        <v>64</v>
      </c>
      <c r="P20" s="59" t="s">
        <v>64</v>
      </c>
      <c r="Q20" s="59"/>
      <c r="R20" s="55" t="s">
        <v>48</v>
      </c>
      <c r="S20" s="53" t="s">
        <v>55</v>
      </c>
      <c r="T20" s="55" t="s">
        <v>56</v>
      </c>
      <c r="U20" s="56" t="s">
        <v>69</v>
      </c>
      <c r="V20" s="50"/>
    </row>
    <row r="21" spans="1:22" ht="103.9" customHeight="1">
      <c r="A21" s="51">
        <v>11</v>
      </c>
      <c r="B21" s="52"/>
      <c r="C21" s="53" t="s">
        <v>238</v>
      </c>
      <c r="D21" s="54" t="s">
        <v>239</v>
      </c>
      <c r="E21" s="53" t="s">
        <v>240</v>
      </c>
      <c r="F21" s="53" t="s">
        <v>240</v>
      </c>
      <c r="G21" s="53"/>
      <c r="H21" s="58"/>
      <c r="I21" s="52"/>
      <c r="J21" s="52">
        <v>100</v>
      </c>
      <c r="K21" s="52"/>
      <c r="L21" s="52">
        <v>3000</v>
      </c>
      <c r="M21" s="52">
        <v>1800</v>
      </c>
      <c r="N21" s="59"/>
      <c r="O21" s="59"/>
      <c r="P21" s="59"/>
      <c r="Q21" s="59"/>
      <c r="R21" s="55" t="s">
        <v>48</v>
      </c>
      <c r="S21" s="53" t="s">
        <v>241</v>
      </c>
      <c r="T21" s="55" t="s">
        <v>242</v>
      </c>
      <c r="U21" s="56" t="s">
        <v>243</v>
      </c>
      <c r="V21" s="50"/>
    </row>
    <row r="22" spans="1:22" ht="89.25">
      <c r="A22" s="51">
        <v>12</v>
      </c>
      <c r="B22" s="52">
        <v>10</v>
      </c>
      <c r="C22" s="53" t="s">
        <v>75</v>
      </c>
      <c r="D22" s="54" t="s">
        <v>76</v>
      </c>
      <c r="E22" s="53" t="s">
        <v>53</v>
      </c>
      <c r="F22" s="53" t="s">
        <v>53</v>
      </c>
      <c r="G22" s="53" t="s">
        <v>73</v>
      </c>
      <c r="H22" s="58">
        <v>3879</v>
      </c>
      <c r="I22" s="52">
        <v>484</v>
      </c>
      <c r="J22" s="52">
        <v>193</v>
      </c>
      <c r="K22" s="52">
        <v>27</v>
      </c>
      <c r="L22" s="52">
        <v>5830</v>
      </c>
      <c r="M22" s="52">
        <v>3500</v>
      </c>
      <c r="N22" s="59" t="s">
        <v>258</v>
      </c>
      <c r="O22" s="59" t="s">
        <v>54</v>
      </c>
      <c r="P22" s="59" t="s">
        <v>77</v>
      </c>
      <c r="Q22" s="59"/>
      <c r="R22" s="55" t="s">
        <v>48</v>
      </c>
      <c r="S22" s="53" t="s">
        <v>55</v>
      </c>
      <c r="T22" s="55" t="s">
        <v>56</v>
      </c>
      <c r="U22" s="56" t="s">
        <v>71</v>
      </c>
      <c r="V22" s="50"/>
    </row>
    <row r="23" spans="1:22" ht="139.9" customHeight="1">
      <c r="A23" s="51">
        <v>13</v>
      </c>
      <c r="B23" s="52">
        <v>35</v>
      </c>
      <c r="C23" s="53" t="s">
        <v>316</v>
      </c>
      <c r="D23" s="54" t="s">
        <v>317</v>
      </c>
      <c r="E23" s="53" t="s">
        <v>305</v>
      </c>
      <c r="F23" s="53" t="s">
        <v>305</v>
      </c>
      <c r="G23" s="53" t="s">
        <v>318</v>
      </c>
      <c r="H23" s="58">
        <v>16406</v>
      </c>
      <c r="I23" s="52">
        <v>555</v>
      </c>
      <c r="J23" s="52">
        <v>885</v>
      </c>
      <c r="K23" s="52">
        <v>39</v>
      </c>
      <c r="L23" s="52">
        <v>65640</v>
      </c>
      <c r="M23" s="52">
        <v>45000</v>
      </c>
      <c r="N23" s="59" t="s">
        <v>307</v>
      </c>
      <c r="O23" s="59" t="s">
        <v>64</v>
      </c>
      <c r="P23" s="59" t="s">
        <v>64</v>
      </c>
      <c r="Q23" s="59" t="s">
        <v>54</v>
      </c>
      <c r="R23" s="55" t="s">
        <v>308</v>
      </c>
      <c r="S23" s="53" t="s">
        <v>319</v>
      </c>
      <c r="T23" s="55" t="s">
        <v>320</v>
      </c>
      <c r="U23" s="56" t="s">
        <v>311</v>
      </c>
      <c r="V23" s="50"/>
    </row>
    <row r="24" spans="1:22" ht="181.15" customHeight="1">
      <c r="A24" s="51">
        <v>14</v>
      </c>
      <c r="B24" s="52">
        <v>11</v>
      </c>
      <c r="C24" s="53" t="s">
        <v>937</v>
      </c>
      <c r="D24" s="54" t="s">
        <v>840</v>
      </c>
      <c r="E24" s="53" t="s">
        <v>843</v>
      </c>
      <c r="F24" s="53" t="s">
        <v>841</v>
      </c>
      <c r="G24" s="53" t="s">
        <v>842</v>
      </c>
      <c r="H24" s="58"/>
      <c r="I24" s="52"/>
      <c r="J24" s="52"/>
      <c r="K24" s="52"/>
      <c r="L24" s="52"/>
      <c r="M24" s="52"/>
      <c r="N24" s="59"/>
      <c r="O24" s="59"/>
      <c r="P24" s="59"/>
      <c r="Q24" s="59"/>
      <c r="R24" s="55" t="s">
        <v>849</v>
      </c>
      <c r="S24" s="53" t="s">
        <v>848</v>
      </c>
      <c r="T24" s="55" t="s">
        <v>847</v>
      </c>
      <c r="U24" s="56"/>
      <c r="V24" s="50"/>
    </row>
    <row r="25" spans="1:22" ht="161.44999999999999" customHeight="1" thickBot="1">
      <c r="A25" s="51">
        <v>15</v>
      </c>
      <c r="B25" s="66"/>
      <c r="C25" s="67" t="s">
        <v>877</v>
      </c>
      <c r="D25" s="68" t="s">
        <v>878</v>
      </c>
      <c r="E25" s="69" t="s">
        <v>879</v>
      </c>
      <c r="F25" s="67" t="s">
        <v>879</v>
      </c>
      <c r="G25" s="67"/>
      <c r="H25" s="70">
        <v>706</v>
      </c>
      <c r="I25" s="70">
        <v>581</v>
      </c>
      <c r="J25" s="70">
        <v>47</v>
      </c>
      <c r="K25" s="70">
        <v>56</v>
      </c>
      <c r="L25" s="71">
        <v>3714</v>
      </c>
      <c r="M25" s="72">
        <v>7000</v>
      </c>
      <c r="N25" s="73"/>
      <c r="O25" s="73"/>
      <c r="P25" s="73"/>
      <c r="Q25" s="73"/>
      <c r="R25" s="74" t="s">
        <v>48</v>
      </c>
      <c r="S25" s="74" t="s">
        <v>866</v>
      </c>
      <c r="T25" s="75" t="s">
        <v>880</v>
      </c>
      <c r="U25" s="74" t="s">
        <v>881</v>
      </c>
      <c r="V25" s="50"/>
    </row>
    <row r="26" spans="1:22" ht="153">
      <c r="A26" s="51">
        <v>16</v>
      </c>
      <c r="B26" s="52">
        <v>43</v>
      </c>
      <c r="C26" s="53" t="s">
        <v>850</v>
      </c>
      <c r="D26" s="54" t="s">
        <v>795</v>
      </c>
      <c r="E26" s="53" t="s">
        <v>780</v>
      </c>
      <c r="F26" s="53" t="s">
        <v>781</v>
      </c>
      <c r="G26" s="53"/>
      <c r="H26" s="58">
        <v>468</v>
      </c>
      <c r="I26" s="52">
        <v>190000</v>
      </c>
      <c r="J26" s="52">
        <v>39</v>
      </c>
      <c r="K26" s="52">
        <v>4000</v>
      </c>
      <c r="L26" s="52">
        <v>230000</v>
      </c>
      <c r="M26" s="52">
        <v>190000</v>
      </c>
      <c r="N26" s="59"/>
      <c r="O26" s="59" t="s">
        <v>54</v>
      </c>
      <c r="P26" s="59"/>
      <c r="Q26" s="59"/>
      <c r="R26" s="55" t="s">
        <v>782</v>
      </c>
      <c r="S26" s="53" t="s">
        <v>783</v>
      </c>
      <c r="T26" s="55" t="s">
        <v>784</v>
      </c>
      <c r="U26" s="56" t="s">
        <v>785</v>
      </c>
      <c r="V26" s="50"/>
    </row>
    <row r="27" spans="1:22" ht="127.5">
      <c r="A27" s="51">
        <v>17</v>
      </c>
      <c r="B27" s="52">
        <v>7</v>
      </c>
      <c r="C27" s="53" t="s">
        <v>938</v>
      </c>
      <c r="D27" s="54" t="s">
        <v>695</v>
      </c>
      <c r="E27" s="53" t="s">
        <v>696</v>
      </c>
      <c r="F27" s="53" t="s">
        <v>696</v>
      </c>
      <c r="G27" s="53" t="s">
        <v>697</v>
      </c>
      <c r="H27" s="58">
        <v>359</v>
      </c>
      <c r="I27" s="52">
        <v>1901</v>
      </c>
      <c r="J27" s="52">
        <v>46</v>
      </c>
      <c r="K27" s="52">
        <v>146</v>
      </c>
      <c r="L27" s="52">
        <v>4510</v>
      </c>
      <c r="M27" s="52">
        <v>3000</v>
      </c>
      <c r="N27" s="59"/>
      <c r="O27" s="59"/>
      <c r="P27" s="59"/>
      <c r="Q27" s="59"/>
      <c r="R27" s="55" t="s">
        <v>48</v>
      </c>
      <c r="S27" s="53" t="s">
        <v>55</v>
      </c>
      <c r="T27" s="55" t="s">
        <v>56</v>
      </c>
      <c r="U27" s="56" t="s">
        <v>698</v>
      </c>
      <c r="V27" s="50"/>
    </row>
    <row r="28" spans="1:22" ht="91.15" customHeight="1">
      <c r="A28" s="51">
        <v>18</v>
      </c>
      <c r="B28" s="52"/>
      <c r="C28" s="53" t="s">
        <v>386</v>
      </c>
      <c r="D28" s="54" t="s">
        <v>352</v>
      </c>
      <c r="E28" s="53" t="s">
        <v>387</v>
      </c>
      <c r="F28" s="53" t="s">
        <v>388</v>
      </c>
      <c r="G28" s="53" t="s">
        <v>389</v>
      </c>
      <c r="H28" s="57">
        <v>8500</v>
      </c>
      <c r="I28" s="57">
        <v>420</v>
      </c>
      <c r="J28" s="58">
        <v>220</v>
      </c>
      <c r="K28" s="58">
        <v>35</v>
      </c>
      <c r="L28" s="52"/>
      <c r="M28" s="52">
        <v>10000</v>
      </c>
      <c r="N28" s="59" t="s">
        <v>804</v>
      </c>
      <c r="O28" s="59"/>
      <c r="P28" s="59"/>
      <c r="Q28" s="59"/>
      <c r="R28" s="55" t="s">
        <v>390</v>
      </c>
      <c r="S28" s="53" t="s">
        <v>391</v>
      </c>
      <c r="T28" s="55" t="s">
        <v>392</v>
      </c>
      <c r="U28" s="56" t="s">
        <v>393</v>
      </c>
      <c r="V28" s="50"/>
    </row>
    <row r="29" spans="1:22" ht="140.44999999999999" customHeight="1">
      <c r="A29" s="51">
        <v>19</v>
      </c>
      <c r="B29" s="52">
        <v>17</v>
      </c>
      <c r="C29" s="53" t="s">
        <v>116</v>
      </c>
      <c r="D29" s="54" t="s">
        <v>117</v>
      </c>
      <c r="E29" s="53" t="s">
        <v>53</v>
      </c>
      <c r="F29" s="53" t="s">
        <v>53</v>
      </c>
      <c r="G29" s="53" t="s">
        <v>111</v>
      </c>
      <c r="H29" s="58">
        <v>2496</v>
      </c>
      <c r="I29" s="52">
        <v>1780</v>
      </c>
      <c r="J29" s="52">
        <v>130</v>
      </c>
      <c r="K29" s="52">
        <v>104</v>
      </c>
      <c r="L29" s="52">
        <v>7910</v>
      </c>
      <c r="M29" s="52">
        <v>2500</v>
      </c>
      <c r="N29" s="59" t="s">
        <v>422</v>
      </c>
      <c r="O29" s="59" t="s">
        <v>54</v>
      </c>
      <c r="P29" s="59" t="s">
        <v>54</v>
      </c>
      <c r="Q29" s="59"/>
      <c r="R29" s="55" t="s">
        <v>48</v>
      </c>
      <c r="S29" s="53" t="s">
        <v>55</v>
      </c>
      <c r="T29" s="55" t="s">
        <v>87</v>
      </c>
      <c r="U29" s="56" t="s">
        <v>115</v>
      </c>
      <c r="V29" s="50"/>
    </row>
    <row r="30" spans="1:22" ht="114.75">
      <c r="A30" s="51">
        <v>20</v>
      </c>
      <c r="B30" s="52"/>
      <c r="C30" s="53" t="s">
        <v>925</v>
      </c>
      <c r="D30" s="54" t="s">
        <v>117</v>
      </c>
      <c r="E30" s="53" t="s">
        <v>637</v>
      </c>
      <c r="F30" s="53" t="s">
        <v>634</v>
      </c>
      <c r="G30" s="53" t="s">
        <v>926</v>
      </c>
      <c r="H30" s="58">
        <v>2196</v>
      </c>
      <c r="I30" s="52">
        <v>649</v>
      </c>
      <c r="J30" s="52">
        <v>134</v>
      </c>
      <c r="K30" s="52">
        <v>43</v>
      </c>
      <c r="L30" s="52">
        <v>4245</v>
      </c>
      <c r="M30" s="52">
        <v>5352</v>
      </c>
      <c r="N30" s="59" t="s">
        <v>233</v>
      </c>
      <c r="O30" s="59" t="s">
        <v>54</v>
      </c>
      <c r="P30" s="59" t="s">
        <v>54</v>
      </c>
      <c r="Q30" s="59" t="s">
        <v>54</v>
      </c>
      <c r="R30" s="55" t="s">
        <v>48</v>
      </c>
      <c r="S30" s="53" t="s">
        <v>639</v>
      </c>
      <c r="T30" s="55" t="s">
        <v>927</v>
      </c>
      <c r="U30" s="56" t="s">
        <v>928</v>
      </c>
      <c r="V30" s="50"/>
    </row>
    <row r="31" spans="1:22" ht="153">
      <c r="A31" s="51">
        <v>21</v>
      </c>
      <c r="B31" s="52">
        <v>10</v>
      </c>
      <c r="C31" s="53" t="s">
        <v>351</v>
      </c>
      <c r="D31" s="54" t="s">
        <v>352</v>
      </c>
      <c r="E31" s="53" t="s">
        <v>353</v>
      </c>
      <c r="F31" s="53" t="s">
        <v>232</v>
      </c>
      <c r="G31" s="53"/>
      <c r="H31" s="58">
        <v>9179</v>
      </c>
      <c r="I31" s="52">
        <v>3650</v>
      </c>
      <c r="J31" s="52">
        <v>301</v>
      </c>
      <c r="K31" s="52">
        <v>99</v>
      </c>
      <c r="L31" s="52">
        <v>22837</v>
      </c>
      <c r="M31" s="52">
        <v>20000</v>
      </c>
      <c r="N31" s="59">
        <v>2013</v>
      </c>
      <c r="O31" s="59" t="s">
        <v>54</v>
      </c>
      <c r="P31" s="59"/>
      <c r="Q31" s="59"/>
      <c r="R31" s="55" t="s">
        <v>48</v>
      </c>
      <c r="S31" s="53" t="s">
        <v>55</v>
      </c>
      <c r="T31" s="55" t="s">
        <v>56</v>
      </c>
      <c r="U31" s="56" t="s">
        <v>354</v>
      </c>
      <c r="V31" s="50"/>
    </row>
    <row r="32" spans="1:22" ht="159" customHeight="1">
      <c r="A32" s="51">
        <v>22</v>
      </c>
      <c r="B32" s="52">
        <v>18</v>
      </c>
      <c r="C32" s="53" t="s">
        <v>596</v>
      </c>
      <c r="D32" s="54" t="s">
        <v>530</v>
      </c>
      <c r="E32" s="53" t="s">
        <v>588</v>
      </c>
      <c r="F32" s="53" t="s">
        <v>589</v>
      </c>
      <c r="G32" s="53" t="s">
        <v>590</v>
      </c>
      <c r="H32" s="58">
        <v>1697</v>
      </c>
      <c r="I32" s="52">
        <v>76</v>
      </c>
      <c r="J32" s="52">
        <v>252</v>
      </c>
      <c r="K32" s="52">
        <v>10</v>
      </c>
      <c r="L32" s="52">
        <v>15000</v>
      </c>
      <c r="M32" s="52">
        <v>3000</v>
      </c>
      <c r="N32" s="59" t="s">
        <v>597</v>
      </c>
      <c r="O32" s="59"/>
      <c r="P32" s="59"/>
      <c r="Q32" s="59"/>
      <c r="R32" s="55" t="s">
        <v>592</v>
      </c>
      <c r="S32" s="53" t="s">
        <v>593</v>
      </c>
      <c r="T32" s="55" t="s">
        <v>594</v>
      </c>
      <c r="U32" s="56" t="s">
        <v>598</v>
      </c>
      <c r="V32" s="50"/>
    </row>
    <row r="33" spans="1:22" ht="141.6" customHeight="1">
      <c r="A33" s="51">
        <v>23</v>
      </c>
      <c r="B33" s="52">
        <v>11</v>
      </c>
      <c r="C33" s="53" t="s">
        <v>609</v>
      </c>
      <c r="D33" s="54" t="s">
        <v>530</v>
      </c>
      <c r="E33" s="53" t="s">
        <v>588</v>
      </c>
      <c r="F33" s="53" t="s">
        <v>589</v>
      </c>
      <c r="G33" s="53" t="s">
        <v>590</v>
      </c>
      <c r="H33" s="58">
        <v>1697</v>
      </c>
      <c r="I33" s="52">
        <v>76</v>
      </c>
      <c r="J33" s="52">
        <v>252</v>
      </c>
      <c r="K33" s="52">
        <v>10</v>
      </c>
      <c r="L33" s="52">
        <v>15000</v>
      </c>
      <c r="M33" s="52">
        <v>3000</v>
      </c>
      <c r="N33" s="59" t="s">
        <v>258</v>
      </c>
      <c r="O33" s="59"/>
      <c r="P33" s="59"/>
      <c r="Q33" s="59"/>
      <c r="R33" s="55" t="s">
        <v>592</v>
      </c>
      <c r="S33" s="53" t="s">
        <v>593</v>
      </c>
      <c r="T33" s="55" t="s">
        <v>594</v>
      </c>
      <c r="U33" s="56" t="s">
        <v>606</v>
      </c>
      <c r="V33" s="50"/>
    </row>
    <row r="34" spans="1:22" ht="178.5">
      <c r="A34" s="51">
        <v>24</v>
      </c>
      <c r="B34" s="52">
        <v>11</v>
      </c>
      <c r="C34" s="53" t="s">
        <v>529</v>
      </c>
      <c r="D34" s="54" t="s">
        <v>530</v>
      </c>
      <c r="E34" s="53" t="s">
        <v>531</v>
      </c>
      <c r="F34" s="53" t="s">
        <v>532</v>
      </c>
      <c r="G34" s="53" t="s">
        <v>741</v>
      </c>
      <c r="H34" s="57">
        <v>1355</v>
      </c>
      <c r="I34" s="57">
        <v>610</v>
      </c>
      <c r="J34" s="58">
        <v>208</v>
      </c>
      <c r="K34" s="58">
        <v>87</v>
      </c>
      <c r="L34" s="52">
        <v>8600</v>
      </c>
      <c r="M34" s="52">
        <v>3500</v>
      </c>
      <c r="N34" s="59" t="s">
        <v>136</v>
      </c>
      <c r="O34" s="59"/>
      <c r="P34" s="59" t="s">
        <v>136</v>
      </c>
      <c r="Q34" s="54"/>
      <c r="R34" s="55" t="s">
        <v>533</v>
      </c>
      <c r="S34" s="53" t="s">
        <v>534</v>
      </c>
      <c r="T34" s="55" t="s">
        <v>535</v>
      </c>
      <c r="U34" s="56" t="s">
        <v>536</v>
      </c>
      <c r="V34" s="50"/>
    </row>
    <row r="35" spans="1:22" ht="153.6" customHeight="1">
      <c r="A35" s="51">
        <v>25</v>
      </c>
      <c r="B35" s="52">
        <v>3</v>
      </c>
      <c r="C35" s="53" t="s">
        <v>769</v>
      </c>
      <c r="D35" s="54" t="s">
        <v>530</v>
      </c>
      <c r="E35" s="53" t="s">
        <v>571</v>
      </c>
      <c r="F35" s="53" t="s">
        <v>571</v>
      </c>
      <c r="G35" s="53" t="s">
        <v>770</v>
      </c>
      <c r="H35" s="57">
        <v>200</v>
      </c>
      <c r="I35" s="57">
        <v>300</v>
      </c>
      <c r="J35" s="58">
        <v>24</v>
      </c>
      <c r="K35" s="58">
        <v>25</v>
      </c>
      <c r="L35" s="52">
        <v>3976</v>
      </c>
      <c r="M35" s="52">
        <v>1000</v>
      </c>
      <c r="N35" s="59"/>
      <c r="O35" s="59"/>
      <c r="P35" s="59"/>
      <c r="Q35" s="54"/>
      <c r="R35" s="55" t="s">
        <v>533</v>
      </c>
      <c r="S35" s="53" t="s">
        <v>771</v>
      </c>
      <c r="T35" s="55" t="s">
        <v>535</v>
      </c>
      <c r="U35" s="56" t="s">
        <v>772</v>
      </c>
      <c r="V35" s="50"/>
    </row>
    <row r="36" spans="1:22" ht="78" customHeight="1">
      <c r="A36" s="51">
        <v>26</v>
      </c>
      <c r="B36" s="52">
        <v>7</v>
      </c>
      <c r="C36" s="53" t="s">
        <v>411</v>
      </c>
      <c r="D36" s="54" t="s">
        <v>791</v>
      </c>
      <c r="E36" s="53" t="s">
        <v>406</v>
      </c>
      <c r="F36" s="53" t="s">
        <v>406</v>
      </c>
      <c r="G36" s="53"/>
      <c r="H36" s="58">
        <v>950</v>
      </c>
      <c r="I36" s="52"/>
      <c r="J36" s="52">
        <v>124</v>
      </c>
      <c r="K36" s="52"/>
      <c r="L36" s="52">
        <v>5000</v>
      </c>
      <c r="M36" s="52">
        <v>1000</v>
      </c>
      <c r="N36" s="59"/>
      <c r="O36" s="59"/>
      <c r="P36" s="59"/>
      <c r="Q36" s="59"/>
      <c r="R36" s="55" t="s">
        <v>412</v>
      </c>
      <c r="S36" s="53" t="s">
        <v>413</v>
      </c>
      <c r="T36" s="55" t="s">
        <v>414</v>
      </c>
      <c r="U36" s="56" t="s">
        <v>415</v>
      </c>
      <c r="V36" s="50"/>
    </row>
    <row r="37" spans="1:22" ht="83.45" customHeight="1">
      <c r="A37" s="51">
        <v>27</v>
      </c>
      <c r="B37" s="52">
        <v>18</v>
      </c>
      <c r="C37" s="53" t="s">
        <v>244</v>
      </c>
      <c r="D37" s="54" t="s">
        <v>245</v>
      </c>
      <c r="E37" s="53" t="s">
        <v>246</v>
      </c>
      <c r="F37" s="53" t="s">
        <v>246</v>
      </c>
      <c r="G37" s="53" t="s">
        <v>68</v>
      </c>
      <c r="H37" s="57">
        <v>1900</v>
      </c>
      <c r="I37" s="57">
        <v>106</v>
      </c>
      <c r="J37" s="58">
        <v>278</v>
      </c>
      <c r="K37" s="58">
        <v>5</v>
      </c>
      <c r="L37" s="52">
        <v>19030</v>
      </c>
      <c r="M37" s="52">
        <v>2100</v>
      </c>
      <c r="N37" s="59" t="s">
        <v>227</v>
      </c>
      <c r="O37" s="59"/>
      <c r="P37" s="59" t="s">
        <v>54</v>
      </c>
      <c r="Q37" s="59"/>
      <c r="R37" s="55" t="s">
        <v>48</v>
      </c>
      <c r="S37" s="53" t="s">
        <v>155</v>
      </c>
      <c r="T37" s="55" t="s">
        <v>247</v>
      </c>
      <c r="U37" s="56" t="s">
        <v>248</v>
      </c>
      <c r="V37" s="50"/>
    </row>
    <row r="38" spans="1:22" ht="140.25">
      <c r="A38" s="51">
        <v>28</v>
      </c>
      <c r="B38" s="52">
        <v>12</v>
      </c>
      <c r="C38" s="53" t="s">
        <v>890</v>
      </c>
      <c r="D38" s="54" t="s">
        <v>648</v>
      </c>
      <c r="E38" s="53" t="s">
        <v>891</v>
      </c>
      <c r="F38" s="53" t="s">
        <v>892</v>
      </c>
      <c r="G38" s="53" t="s">
        <v>893</v>
      </c>
      <c r="H38" s="58">
        <v>3226</v>
      </c>
      <c r="I38" s="52">
        <v>931</v>
      </c>
      <c r="J38" s="52">
        <v>214</v>
      </c>
      <c r="K38" s="52">
        <v>61</v>
      </c>
      <c r="L38" s="52">
        <v>6173</v>
      </c>
      <c r="M38" s="52">
        <v>5000</v>
      </c>
      <c r="N38" s="59"/>
      <c r="O38" s="59"/>
      <c r="P38" s="59"/>
      <c r="Q38" s="59"/>
      <c r="R38" s="55" t="s">
        <v>48</v>
      </c>
      <c r="S38" s="53" t="s">
        <v>894</v>
      </c>
      <c r="T38" s="55" t="s">
        <v>895</v>
      </c>
      <c r="U38" s="56" t="s">
        <v>896</v>
      </c>
      <c r="V38" s="50"/>
    </row>
    <row r="39" spans="1:22" ht="153">
      <c r="A39" s="51">
        <v>29</v>
      </c>
      <c r="B39" s="52">
        <v>2</v>
      </c>
      <c r="C39" s="53" t="s">
        <v>508</v>
      </c>
      <c r="D39" s="54" t="s">
        <v>787</v>
      </c>
      <c r="E39" s="53" t="s">
        <v>509</v>
      </c>
      <c r="F39" s="53" t="s">
        <v>509</v>
      </c>
      <c r="G39" s="53"/>
      <c r="H39" s="57">
        <v>3500</v>
      </c>
      <c r="I39" s="57">
        <v>1500</v>
      </c>
      <c r="J39" s="58">
        <v>100</v>
      </c>
      <c r="K39" s="58">
        <v>40</v>
      </c>
      <c r="L39" s="52">
        <v>9000</v>
      </c>
      <c r="M39" s="52">
        <v>5000</v>
      </c>
      <c r="N39" s="59" t="s">
        <v>215</v>
      </c>
      <c r="O39" s="59"/>
      <c r="P39" s="59"/>
      <c r="Q39" s="54"/>
      <c r="R39" s="55" t="s">
        <v>510</v>
      </c>
      <c r="S39" s="53" t="s">
        <v>511</v>
      </c>
      <c r="T39" s="55" t="s">
        <v>742</v>
      </c>
      <c r="U39" s="56" t="s">
        <v>513</v>
      </c>
      <c r="V39" s="50"/>
    </row>
    <row r="40" spans="1:22" ht="153">
      <c r="A40" s="51">
        <v>30</v>
      </c>
      <c r="B40" s="52">
        <v>1</v>
      </c>
      <c r="C40" s="53" t="s">
        <v>514</v>
      </c>
      <c r="D40" s="54" t="s">
        <v>787</v>
      </c>
      <c r="E40" s="53" t="s">
        <v>509</v>
      </c>
      <c r="F40" s="53" t="s">
        <v>509</v>
      </c>
      <c r="G40" s="53"/>
      <c r="H40" s="57">
        <v>3500</v>
      </c>
      <c r="I40" s="57">
        <v>1500</v>
      </c>
      <c r="J40" s="58">
        <v>100</v>
      </c>
      <c r="K40" s="58">
        <v>40</v>
      </c>
      <c r="L40" s="52">
        <v>9000</v>
      </c>
      <c r="M40" s="52">
        <v>5000</v>
      </c>
      <c r="N40" s="59" t="s">
        <v>233</v>
      </c>
      <c r="O40" s="59"/>
      <c r="P40" s="59"/>
      <c r="Q40" s="54"/>
      <c r="R40" s="55" t="s">
        <v>510</v>
      </c>
      <c r="S40" s="53" t="s">
        <v>511</v>
      </c>
      <c r="T40" s="55" t="s">
        <v>742</v>
      </c>
      <c r="U40" s="56" t="s">
        <v>743</v>
      </c>
      <c r="V40" s="50"/>
    </row>
    <row r="41" spans="1:22" ht="153">
      <c r="A41" s="51">
        <v>31</v>
      </c>
      <c r="B41" s="52">
        <v>11</v>
      </c>
      <c r="C41" s="53" t="s">
        <v>515</v>
      </c>
      <c r="D41" s="54" t="s">
        <v>787</v>
      </c>
      <c r="E41" s="53" t="s">
        <v>516</v>
      </c>
      <c r="F41" s="53" t="s">
        <v>516</v>
      </c>
      <c r="G41" s="53" t="s">
        <v>517</v>
      </c>
      <c r="H41" s="57">
        <v>11900</v>
      </c>
      <c r="I41" s="57">
        <v>1300</v>
      </c>
      <c r="J41" s="58">
        <v>430</v>
      </c>
      <c r="K41" s="58">
        <v>40</v>
      </c>
      <c r="L41" s="52">
        <v>9000</v>
      </c>
      <c r="M41" s="52">
        <v>13000</v>
      </c>
      <c r="N41" s="59" t="s">
        <v>518</v>
      </c>
      <c r="O41" s="59"/>
      <c r="P41" s="59"/>
      <c r="Q41" s="54"/>
      <c r="R41" s="55" t="s">
        <v>510</v>
      </c>
      <c r="S41" s="53" t="s">
        <v>511</v>
      </c>
      <c r="T41" s="55" t="s">
        <v>742</v>
      </c>
      <c r="U41" s="56" t="s">
        <v>519</v>
      </c>
      <c r="V41" s="50"/>
    </row>
    <row r="42" spans="1:22" ht="165.75">
      <c r="A42" s="51">
        <v>32</v>
      </c>
      <c r="B42" s="52">
        <v>1</v>
      </c>
      <c r="C42" s="53" t="s">
        <v>520</v>
      </c>
      <c r="D42" s="54" t="s">
        <v>648</v>
      </c>
      <c r="E42" s="53" t="s">
        <v>516</v>
      </c>
      <c r="F42" s="53" t="s">
        <v>516</v>
      </c>
      <c r="G42" s="53"/>
      <c r="H42" s="57">
        <v>3500</v>
      </c>
      <c r="I42" s="57">
        <v>1500</v>
      </c>
      <c r="J42" s="58">
        <v>100</v>
      </c>
      <c r="K42" s="58">
        <v>40</v>
      </c>
      <c r="L42" s="52">
        <v>9000</v>
      </c>
      <c r="M42" s="52">
        <v>5000</v>
      </c>
      <c r="N42" s="59"/>
      <c r="O42" s="59"/>
      <c r="P42" s="59"/>
      <c r="Q42" s="54"/>
      <c r="R42" s="55" t="s">
        <v>510</v>
      </c>
      <c r="S42" s="53" t="s">
        <v>511</v>
      </c>
      <c r="T42" s="55" t="s">
        <v>742</v>
      </c>
      <c r="U42" s="56" t="s">
        <v>521</v>
      </c>
      <c r="V42" s="50"/>
    </row>
    <row r="43" spans="1:22" ht="165.75">
      <c r="A43" s="51">
        <v>33</v>
      </c>
      <c r="B43" s="52">
        <v>1</v>
      </c>
      <c r="C43" s="53" t="s">
        <v>522</v>
      </c>
      <c r="D43" s="54" t="s">
        <v>832</v>
      </c>
      <c r="E43" s="53" t="s">
        <v>516</v>
      </c>
      <c r="F43" s="53" t="s">
        <v>516</v>
      </c>
      <c r="G43" s="53"/>
      <c r="H43" s="57">
        <v>3500</v>
      </c>
      <c r="I43" s="57">
        <v>1500</v>
      </c>
      <c r="J43" s="58">
        <v>100</v>
      </c>
      <c r="K43" s="58">
        <v>40</v>
      </c>
      <c r="L43" s="52">
        <v>9000</v>
      </c>
      <c r="M43" s="52">
        <v>5000</v>
      </c>
      <c r="N43" s="59"/>
      <c r="O43" s="59"/>
      <c r="P43" s="59"/>
      <c r="Q43" s="54"/>
      <c r="R43" s="55" t="s">
        <v>510</v>
      </c>
      <c r="S43" s="53" t="s">
        <v>511</v>
      </c>
      <c r="T43" s="55" t="s">
        <v>742</v>
      </c>
      <c r="U43" s="56" t="s">
        <v>523</v>
      </c>
      <c r="V43" s="50"/>
    </row>
    <row r="44" spans="1:22" ht="153">
      <c r="A44" s="51">
        <v>34</v>
      </c>
      <c r="B44" s="52">
        <v>1</v>
      </c>
      <c r="C44" s="53" t="s">
        <v>524</v>
      </c>
      <c r="D44" s="54" t="s">
        <v>788</v>
      </c>
      <c r="E44" s="53" t="s">
        <v>516</v>
      </c>
      <c r="F44" s="53" t="s">
        <v>516</v>
      </c>
      <c r="G44" s="53"/>
      <c r="H44" s="57"/>
      <c r="I44" s="57"/>
      <c r="J44" s="58"/>
      <c r="K44" s="58"/>
      <c r="L44" s="52">
        <v>9000</v>
      </c>
      <c r="M44" s="52">
        <v>450</v>
      </c>
      <c r="N44" s="59"/>
      <c r="O44" s="59"/>
      <c r="P44" s="59"/>
      <c r="Q44" s="54"/>
      <c r="R44" s="55" t="s">
        <v>510</v>
      </c>
      <c r="S44" s="53" t="s">
        <v>511</v>
      </c>
      <c r="T44" s="55" t="s">
        <v>742</v>
      </c>
      <c r="U44" s="56" t="s">
        <v>525</v>
      </c>
      <c r="V44" s="50"/>
    </row>
    <row r="45" spans="1:22" ht="172.9" customHeight="1">
      <c r="A45" s="51">
        <v>35</v>
      </c>
      <c r="B45" s="52">
        <v>5</v>
      </c>
      <c r="C45" s="53" t="s">
        <v>813</v>
      </c>
      <c r="D45" s="54" t="s">
        <v>814</v>
      </c>
      <c r="E45" s="53" t="s">
        <v>815</v>
      </c>
      <c r="F45" s="53" t="s">
        <v>815</v>
      </c>
      <c r="G45" s="53" t="s">
        <v>816</v>
      </c>
      <c r="H45" s="57">
        <v>2300</v>
      </c>
      <c r="I45" s="57">
        <v>450</v>
      </c>
      <c r="J45" s="58">
        <v>66</v>
      </c>
      <c r="K45" s="58">
        <v>15</v>
      </c>
      <c r="L45" s="52">
        <v>3700</v>
      </c>
      <c r="M45" s="52">
        <v>2500</v>
      </c>
      <c r="N45" s="59" t="s">
        <v>258</v>
      </c>
      <c r="O45" s="59"/>
      <c r="P45" s="59"/>
      <c r="Q45" s="59"/>
      <c r="R45" s="55" t="s">
        <v>48</v>
      </c>
      <c r="S45" s="53" t="s">
        <v>281</v>
      </c>
      <c r="T45" s="55" t="s">
        <v>817</v>
      </c>
      <c r="U45" s="53" t="s">
        <v>818</v>
      </c>
      <c r="V45" s="50"/>
    </row>
    <row r="46" spans="1:22" ht="89.25">
      <c r="A46" s="51">
        <v>36</v>
      </c>
      <c r="B46" s="52">
        <v>16</v>
      </c>
      <c r="C46" s="53" t="s">
        <v>341</v>
      </c>
      <c r="D46" s="54" t="s">
        <v>342</v>
      </c>
      <c r="E46" s="53" t="s">
        <v>334</v>
      </c>
      <c r="F46" s="53" t="s">
        <v>334</v>
      </c>
      <c r="G46" s="53" t="s">
        <v>335</v>
      </c>
      <c r="H46" s="58">
        <v>650</v>
      </c>
      <c r="I46" s="52">
        <v>6</v>
      </c>
      <c r="J46" s="52">
        <v>90</v>
      </c>
      <c r="K46" s="52">
        <v>1</v>
      </c>
      <c r="L46" s="52">
        <v>5000</v>
      </c>
      <c r="M46" s="52">
        <v>700</v>
      </c>
      <c r="N46" s="59"/>
      <c r="O46" s="59"/>
      <c r="P46" s="59"/>
      <c r="Q46" s="59"/>
      <c r="R46" s="55" t="s">
        <v>337</v>
      </c>
      <c r="S46" s="53" t="s">
        <v>338</v>
      </c>
      <c r="T46" s="55" t="s">
        <v>339</v>
      </c>
      <c r="U46" s="56" t="s">
        <v>340</v>
      </c>
      <c r="V46" s="50"/>
    </row>
    <row r="47" spans="1:22" ht="153">
      <c r="A47" s="51">
        <v>37</v>
      </c>
      <c r="B47" s="52">
        <v>14</v>
      </c>
      <c r="C47" s="53" t="s">
        <v>715</v>
      </c>
      <c r="D47" s="54" t="s">
        <v>716</v>
      </c>
      <c r="E47" s="53" t="s">
        <v>710</v>
      </c>
      <c r="F47" s="53" t="s">
        <v>710</v>
      </c>
      <c r="G47" s="53" t="s">
        <v>717</v>
      </c>
      <c r="H47" s="58">
        <v>957</v>
      </c>
      <c r="I47" s="52">
        <v>54</v>
      </c>
      <c r="J47" s="52">
        <v>42</v>
      </c>
      <c r="K47" s="52">
        <v>4</v>
      </c>
      <c r="L47" s="52">
        <v>1477</v>
      </c>
      <c r="M47" s="52">
        <v>2100</v>
      </c>
      <c r="N47" s="59" t="s">
        <v>718</v>
      </c>
      <c r="O47" s="59"/>
      <c r="P47" s="59"/>
      <c r="Q47" s="59"/>
      <c r="R47" s="55" t="s">
        <v>533</v>
      </c>
      <c r="S47" s="53" t="s">
        <v>719</v>
      </c>
      <c r="T47" s="55" t="s">
        <v>720</v>
      </c>
      <c r="U47" s="56" t="s">
        <v>721</v>
      </c>
      <c r="V47" s="50"/>
    </row>
    <row r="48" spans="1:22" ht="89.25">
      <c r="A48" s="51">
        <v>38</v>
      </c>
      <c r="B48" s="52">
        <v>10</v>
      </c>
      <c r="C48" s="53" t="s">
        <v>722</v>
      </c>
      <c r="D48" s="54" t="s">
        <v>716</v>
      </c>
      <c r="E48" s="53" t="s">
        <v>710</v>
      </c>
      <c r="F48" s="53" t="s">
        <v>710</v>
      </c>
      <c r="G48" s="53" t="s">
        <v>723</v>
      </c>
      <c r="H48" s="58">
        <v>211</v>
      </c>
      <c r="I48" s="52">
        <v>0</v>
      </c>
      <c r="J48" s="52">
        <v>19</v>
      </c>
      <c r="K48" s="52">
        <v>0</v>
      </c>
      <c r="L48" s="52">
        <v>1261</v>
      </c>
      <c r="M48" s="52">
        <v>500</v>
      </c>
      <c r="N48" s="59" t="s">
        <v>258</v>
      </c>
      <c r="O48" s="59"/>
      <c r="P48" s="59"/>
      <c r="Q48" s="59"/>
      <c r="R48" s="55" t="s">
        <v>533</v>
      </c>
      <c r="S48" s="53" t="s">
        <v>719</v>
      </c>
      <c r="T48" s="55" t="s">
        <v>720</v>
      </c>
      <c r="U48" s="56" t="s">
        <v>721</v>
      </c>
      <c r="V48" s="50"/>
    </row>
    <row r="49" spans="1:22" ht="91.9" customHeight="1">
      <c r="A49" s="51">
        <v>39</v>
      </c>
      <c r="B49" s="52">
        <v>16</v>
      </c>
      <c r="C49" s="53" t="s">
        <v>501</v>
      </c>
      <c r="D49" s="54" t="s">
        <v>502</v>
      </c>
      <c r="E49" s="53" t="s">
        <v>503</v>
      </c>
      <c r="F49" s="53" t="s">
        <v>503</v>
      </c>
      <c r="G49" s="53" t="s">
        <v>839</v>
      </c>
      <c r="H49" s="57">
        <v>6200</v>
      </c>
      <c r="I49" s="57"/>
      <c r="J49" s="58">
        <v>750</v>
      </c>
      <c r="K49" s="58"/>
      <c r="L49" s="52">
        <v>47000</v>
      </c>
      <c r="M49" s="52">
        <v>7500</v>
      </c>
      <c r="N49" s="59"/>
      <c r="O49" s="59"/>
      <c r="P49" s="59"/>
      <c r="Q49" s="54" t="s">
        <v>54</v>
      </c>
      <c r="R49" s="55" t="s">
        <v>48</v>
      </c>
      <c r="S49" s="53" t="s">
        <v>505</v>
      </c>
      <c r="T49" s="55" t="s">
        <v>56</v>
      </c>
      <c r="U49" s="56" t="s">
        <v>506</v>
      </c>
      <c r="V49" s="50"/>
    </row>
    <row r="50" spans="1:22" ht="106.9" customHeight="1">
      <c r="A50" s="51">
        <v>40</v>
      </c>
      <c r="B50" s="52">
        <v>8</v>
      </c>
      <c r="C50" s="53" t="s">
        <v>101</v>
      </c>
      <c r="D50" s="54" t="s">
        <v>102</v>
      </c>
      <c r="E50" s="53" t="s">
        <v>53</v>
      </c>
      <c r="F50" s="53" t="s">
        <v>53</v>
      </c>
      <c r="G50" s="53" t="s">
        <v>103</v>
      </c>
      <c r="H50" s="58">
        <v>1038</v>
      </c>
      <c r="I50" s="52">
        <v>628</v>
      </c>
      <c r="J50" s="52">
        <v>86</v>
      </c>
      <c r="K50" s="52">
        <v>59</v>
      </c>
      <c r="L50" s="52">
        <v>6190</v>
      </c>
      <c r="M50" s="52">
        <v>1500</v>
      </c>
      <c r="N50" s="59" t="s">
        <v>806</v>
      </c>
      <c r="O50" s="59" t="s">
        <v>104</v>
      </c>
      <c r="P50" s="59" t="s">
        <v>64</v>
      </c>
      <c r="Q50" s="59"/>
      <c r="R50" s="55" t="s">
        <v>48</v>
      </c>
      <c r="S50" s="53" t="s">
        <v>55</v>
      </c>
      <c r="T50" s="55" t="s">
        <v>87</v>
      </c>
      <c r="U50" s="56" t="s">
        <v>91</v>
      </c>
      <c r="V50" s="50"/>
    </row>
    <row r="51" spans="1:22" ht="156.6" customHeight="1">
      <c r="A51" s="51">
        <v>41</v>
      </c>
      <c r="B51" s="52"/>
      <c r="C51" s="53" t="s">
        <v>44</v>
      </c>
      <c r="D51" s="54" t="s">
        <v>45</v>
      </c>
      <c r="E51" s="53" t="s">
        <v>46</v>
      </c>
      <c r="F51" s="53" t="s">
        <v>47</v>
      </c>
      <c r="G51" s="53" t="s">
        <v>853</v>
      </c>
      <c r="H51" s="58"/>
      <c r="I51" s="52"/>
      <c r="J51" s="52"/>
      <c r="K51" s="52"/>
      <c r="L51" s="52"/>
      <c r="M51" s="52">
        <v>4000</v>
      </c>
      <c r="N51" s="59"/>
      <c r="O51" s="59"/>
      <c r="P51" s="51"/>
      <c r="Q51" s="59"/>
      <c r="R51" s="55" t="s">
        <v>48</v>
      </c>
      <c r="S51" s="53" t="s">
        <v>49</v>
      </c>
      <c r="T51" s="55" t="s">
        <v>50</v>
      </c>
      <c r="U51" s="56" t="s">
        <v>331</v>
      </c>
      <c r="V51" s="50"/>
    </row>
    <row r="52" spans="1:22" ht="127.5">
      <c r="A52" s="51">
        <v>42</v>
      </c>
      <c r="B52" s="52">
        <v>13</v>
      </c>
      <c r="C52" s="53" t="s">
        <v>433</v>
      </c>
      <c r="D52" s="54" t="s">
        <v>434</v>
      </c>
      <c r="E52" s="53" t="s">
        <v>435</v>
      </c>
      <c r="F52" s="53" t="s">
        <v>435</v>
      </c>
      <c r="G52" s="53" t="s">
        <v>436</v>
      </c>
      <c r="H52" s="58">
        <v>4578</v>
      </c>
      <c r="I52" s="52">
        <v>140</v>
      </c>
      <c r="J52" s="52">
        <v>133</v>
      </c>
      <c r="K52" s="52">
        <v>4</v>
      </c>
      <c r="L52" s="52">
        <v>5000</v>
      </c>
      <c r="M52" s="52">
        <v>6.5</v>
      </c>
      <c r="N52" s="59" t="s">
        <v>829</v>
      </c>
      <c r="O52" s="59"/>
      <c r="P52" s="59"/>
      <c r="Q52" s="59"/>
      <c r="R52" s="55" t="s">
        <v>437</v>
      </c>
      <c r="S52" s="53" t="s">
        <v>438</v>
      </c>
      <c r="T52" s="55" t="s">
        <v>439</v>
      </c>
      <c r="U52" s="56" t="s">
        <v>440</v>
      </c>
      <c r="V52" s="50"/>
    </row>
    <row r="53" spans="1:22" ht="114.75">
      <c r="A53" s="51">
        <v>43</v>
      </c>
      <c r="B53" s="52">
        <v>1</v>
      </c>
      <c r="C53" s="53" t="s">
        <v>224</v>
      </c>
      <c r="D53" s="54" t="s">
        <v>225</v>
      </c>
      <c r="E53" s="53" t="s">
        <v>226</v>
      </c>
      <c r="F53" s="53" t="s">
        <v>226</v>
      </c>
      <c r="G53" s="53"/>
      <c r="H53" s="57"/>
      <c r="I53" s="57"/>
      <c r="J53" s="58"/>
      <c r="K53" s="58"/>
      <c r="L53" s="52"/>
      <c r="M53" s="52">
        <v>5500</v>
      </c>
      <c r="N53" s="59" t="s">
        <v>227</v>
      </c>
      <c r="O53" s="59"/>
      <c r="P53" s="59"/>
      <c r="Q53" s="54"/>
      <c r="R53" s="55" t="s">
        <v>48</v>
      </c>
      <c r="S53" s="53" t="s">
        <v>228</v>
      </c>
      <c r="T53" s="55" t="s">
        <v>812</v>
      </c>
      <c r="U53" s="56" t="s">
        <v>229</v>
      </c>
      <c r="V53" s="50"/>
    </row>
    <row r="54" spans="1:22" ht="255">
      <c r="A54" s="51">
        <v>44</v>
      </c>
      <c r="B54" s="52">
        <v>20</v>
      </c>
      <c r="C54" s="53" t="s">
        <v>654</v>
      </c>
      <c r="D54" s="54" t="s">
        <v>792</v>
      </c>
      <c r="E54" s="53" t="s">
        <v>655</v>
      </c>
      <c r="F54" s="53" t="s">
        <v>656</v>
      </c>
      <c r="G54" s="53" t="s">
        <v>657</v>
      </c>
      <c r="H54" s="58">
        <v>40016</v>
      </c>
      <c r="I54" s="52">
        <v>30178</v>
      </c>
      <c r="J54" s="52">
        <v>1221</v>
      </c>
      <c r="K54" s="52">
        <v>1141</v>
      </c>
      <c r="L54" s="52">
        <v>98071</v>
      </c>
      <c r="M54" s="52"/>
      <c r="N54" s="59"/>
      <c r="O54" s="59" t="s">
        <v>136</v>
      </c>
      <c r="P54" s="59"/>
      <c r="Q54" s="59"/>
      <c r="R54" s="55" t="s">
        <v>48</v>
      </c>
      <c r="S54" s="53" t="s">
        <v>658</v>
      </c>
      <c r="T54" s="55" t="s">
        <v>659</v>
      </c>
      <c r="U54" s="56" t="s">
        <v>660</v>
      </c>
      <c r="V54" s="50"/>
    </row>
    <row r="55" spans="1:22" ht="127.5">
      <c r="A55" s="51">
        <v>45</v>
      </c>
      <c r="B55" s="52">
        <v>6</v>
      </c>
      <c r="C55" s="53" t="s">
        <v>475</v>
      </c>
      <c r="D55" s="54" t="s">
        <v>476</v>
      </c>
      <c r="E55" s="53" t="s">
        <v>477</v>
      </c>
      <c r="F55" s="53" t="s">
        <v>478</v>
      </c>
      <c r="G55" s="53" t="s">
        <v>479</v>
      </c>
      <c r="H55" s="58">
        <v>4957</v>
      </c>
      <c r="I55" s="52"/>
      <c r="J55" s="52">
        <v>47</v>
      </c>
      <c r="K55" s="52"/>
      <c r="L55" s="52">
        <v>1600</v>
      </c>
      <c r="M55" s="52">
        <v>5000</v>
      </c>
      <c r="N55" s="59" t="s">
        <v>830</v>
      </c>
      <c r="O55" s="59"/>
      <c r="P55" s="59"/>
      <c r="Q55" s="59"/>
      <c r="R55" s="55" t="s">
        <v>480</v>
      </c>
      <c r="S55" s="53" t="s">
        <v>481</v>
      </c>
      <c r="T55" s="55" t="s">
        <v>482</v>
      </c>
      <c r="U55" s="56" t="s">
        <v>483</v>
      </c>
      <c r="V55" s="50"/>
    </row>
    <row r="56" spans="1:22" ht="153">
      <c r="A56" s="51">
        <v>46</v>
      </c>
      <c r="B56" s="52">
        <v>66</v>
      </c>
      <c r="C56" s="53" t="s">
        <v>935</v>
      </c>
      <c r="D56" s="54" t="s">
        <v>811</v>
      </c>
      <c r="E56" s="53" t="s">
        <v>780</v>
      </c>
      <c r="F56" s="53" t="s">
        <v>781</v>
      </c>
      <c r="G56" s="53"/>
      <c r="H56" s="57">
        <v>4500</v>
      </c>
      <c r="I56" s="57">
        <v>240000</v>
      </c>
      <c r="J56" s="58">
        <v>120</v>
      </c>
      <c r="K56" s="58">
        <v>6550</v>
      </c>
      <c r="L56" s="52">
        <v>380000</v>
      </c>
      <c r="M56" s="52">
        <v>200000</v>
      </c>
      <c r="N56" s="59"/>
      <c r="O56" s="59" t="s">
        <v>54</v>
      </c>
      <c r="P56" s="59"/>
      <c r="Q56" s="54"/>
      <c r="R56" s="55" t="s">
        <v>782</v>
      </c>
      <c r="S56" s="53" t="s">
        <v>783</v>
      </c>
      <c r="T56" s="55" t="s">
        <v>784</v>
      </c>
      <c r="U56" s="56" t="s">
        <v>785</v>
      </c>
      <c r="V56" s="50"/>
    </row>
    <row r="57" spans="1:22" ht="63.75">
      <c r="A57" s="51">
        <v>47</v>
      </c>
      <c r="B57" s="52">
        <v>8</v>
      </c>
      <c r="C57" s="53" t="s">
        <v>369</v>
      </c>
      <c r="D57" s="54" t="s">
        <v>750</v>
      </c>
      <c r="E57" s="53" t="s">
        <v>362</v>
      </c>
      <c r="F57" s="53" t="s">
        <v>363</v>
      </c>
      <c r="G57" s="53" t="s">
        <v>370</v>
      </c>
      <c r="H57" s="58">
        <v>400</v>
      </c>
      <c r="I57" s="52">
        <v>30</v>
      </c>
      <c r="J57" s="52">
        <v>90</v>
      </c>
      <c r="K57" s="52">
        <v>3</v>
      </c>
      <c r="L57" s="52">
        <v>8000</v>
      </c>
      <c r="M57" s="52">
        <v>500</v>
      </c>
      <c r="N57" s="59"/>
      <c r="O57" s="59"/>
      <c r="P57" s="59"/>
      <c r="Q57" s="59"/>
      <c r="R57" s="55" t="s">
        <v>365</v>
      </c>
      <c r="S57" s="53" t="s">
        <v>366</v>
      </c>
      <c r="T57" s="55" t="s">
        <v>367</v>
      </c>
      <c r="U57" s="56" t="s">
        <v>368</v>
      </c>
      <c r="V57" s="50"/>
    </row>
    <row r="58" spans="1:22" ht="114.75">
      <c r="A58" s="51">
        <v>48</v>
      </c>
      <c r="B58" s="52">
        <v>30</v>
      </c>
      <c r="C58" s="53" t="s">
        <v>304</v>
      </c>
      <c r="D58" s="54" t="s">
        <v>263</v>
      </c>
      <c r="E58" s="53" t="s">
        <v>305</v>
      </c>
      <c r="F58" s="53" t="s">
        <v>305</v>
      </c>
      <c r="G58" s="53" t="s">
        <v>306</v>
      </c>
      <c r="H58" s="58">
        <v>1664</v>
      </c>
      <c r="I58" s="52">
        <v>946</v>
      </c>
      <c r="J58" s="52">
        <v>147</v>
      </c>
      <c r="K58" s="52">
        <v>110</v>
      </c>
      <c r="L58" s="52">
        <v>8722</v>
      </c>
      <c r="M58" s="52">
        <v>2600</v>
      </c>
      <c r="N58" s="59" t="s">
        <v>307</v>
      </c>
      <c r="O58" s="59" t="s">
        <v>64</v>
      </c>
      <c r="P58" s="59">
        <f>+P67</f>
        <v>0</v>
      </c>
      <c r="Q58" s="59" t="s">
        <v>54</v>
      </c>
      <c r="R58" s="55" t="s">
        <v>308</v>
      </c>
      <c r="S58" s="53" t="s">
        <v>309</v>
      </c>
      <c r="T58" s="55" t="s">
        <v>310</v>
      </c>
      <c r="U58" s="56" t="s">
        <v>311</v>
      </c>
      <c r="V58" s="50"/>
    </row>
    <row r="59" spans="1:22" ht="114.75">
      <c r="A59" s="51">
        <v>49</v>
      </c>
      <c r="B59" s="52">
        <v>9</v>
      </c>
      <c r="C59" s="53" t="s">
        <v>325</v>
      </c>
      <c r="D59" s="54" t="s">
        <v>326</v>
      </c>
      <c r="E59" s="53" t="s">
        <v>305</v>
      </c>
      <c r="F59" s="53" t="s">
        <v>305</v>
      </c>
      <c r="G59" s="53" t="s">
        <v>327</v>
      </c>
      <c r="H59" s="58">
        <v>1200</v>
      </c>
      <c r="I59" s="52">
        <v>800</v>
      </c>
      <c r="J59" s="52">
        <v>80</v>
      </c>
      <c r="K59" s="52">
        <v>40</v>
      </c>
      <c r="L59" s="52">
        <v>2000</v>
      </c>
      <c r="M59" s="52">
        <v>2000</v>
      </c>
      <c r="N59" s="59" t="s">
        <v>328</v>
      </c>
      <c r="O59" s="59"/>
      <c r="P59" s="59" t="s">
        <v>54</v>
      </c>
      <c r="Q59" s="59"/>
      <c r="R59" s="55" t="s">
        <v>308</v>
      </c>
      <c r="S59" s="53" t="s">
        <v>329</v>
      </c>
      <c r="T59" s="55" t="s">
        <v>330</v>
      </c>
      <c r="U59" s="56" t="s">
        <v>311</v>
      </c>
      <c r="V59" s="50"/>
    </row>
    <row r="60" spans="1:22" ht="166.15" customHeight="1">
      <c r="A60" s="51">
        <v>50</v>
      </c>
      <c r="B60" s="52">
        <v>17</v>
      </c>
      <c r="C60" s="53" t="s">
        <v>625</v>
      </c>
      <c r="D60" s="54" t="s">
        <v>626</v>
      </c>
      <c r="E60" s="53" t="s">
        <v>627</v>
      </c>
      <c r="F60" s="53" t="s">
        <v>628</v>
      </c>
      <c r="G60" s="53" t="s">
        <v>629</v>
      </c>
      <c r="H60" s="58">
        <v>10040</v>
      </c>
      <c r="I60" s="52">
        <v>2080</v>
      </c>
      <c r="J60" s="52">
        <v>168</v>
      </c>
      <c r="K60" s="52">
        <v>39</v>
      </c>
      <c r="L60" s="52">
        <v>6760</v>
      </c>
      <c r="M60" s="52">
        <v>13200</v>
      </c>
      <c r="N60" s="59" t="s">
        <v>597</v>
      </c>
      <c r="O60" s="59"/>
      <c r="P60" s="59"/>
      <c r="Q60" s="59" t="s">
        <v>837</v>
      </c>
      <c r="R60" s="55" t="s">
        <v>630</v>
      </c>
      <c r="S60" s="53" t="s">
        <v>631</v>
      </c>
      <c r="T60" s="55" t="s">
        <v>632</v>
      </c>
      <c r="U60" s="56" t="s">
        <v>633</v>
      </c>
      <c r="V60" s="50"/>
    </row>
    <row r="61" spans="1:22" ht="153">
      <c r="A61" s="51">
        <v>51</v>
      </c>
      <c r="B61" s="52">
        <v>11</v>
      </c>
      <c r="C61" s="53" t="s">
        <v>907</v>
      </c>
      <c r="D61" s="54" t="s">
        <v>908</v>
      </c>
      <c r="E61" s="53" t="s">
        <v>637</v>
      </c>
      <c r="F61" s="53" t="s">
        <v>634</v>
      </c>
      <c r="G61" s="53" t="s">
        <v>909</v>
      </c>
      <c r="H61" s="58">
        <v>2907</v>
      </c>
      <c r="I61" s="52">
        <v>1075</v>
      </c>
      <c r="J61" s="52">
        <v>182</v>
      </c>
      <c r="K61" s="52">
        <v>62</v>
      </c>
      <c r="L61" s="52">
        <v>6115</v>
      </c>
      <c r="M61" s="52">
        <v>8484</v>
      </c>
      <c r="N61" s="59" t="s">
        <v>233</v>
      </c>
      <c r="O61" s="59" t="s">
        <v>54</v>
      </c>
      <c r="P61" s="59" t="s">
        <v>54</v>
      </c>
      <c r="Q61" s="59"/>
      <c r="R61" s="55" t="s">
        <v>48</v>
      </c>
      <c r="S61" s="53" t="s">
        <v>639</v>
      </c>
      <c r="T61" s="55" t="s">
        <v>640</v>
      </c>
      <c r="U61" s="56" t="s">
        <v>910</v>
      </c>
      <c r="V61" s="50"/>
    </row>
    <row r="62" spans="1:22" ht="127.5">
      <c r="A62" s="51">
        <v>52</v>
      </c>
      <c r="B62" s="52">
        <v>5</v>
      </c>
      <c r="C62" s="53" t="s">
        <v>461</v>
      </c>
      <c r="D62" s="54" t="s">
        <v>462</v>
      </c>
      <c r="E62" s="53" t="s">
        <v>443</v>
      </c>
      <c r="F62" s="53" t="s">
        <v>444</v>
      </c>
      <c r="G62" s="53" t="s">
        <v>463</v>
      </c>
      <c r="H62" s="58">
        <v>1160</v>
      </c>
      <c r="I62" s="52"/>
      <c r="J62" s="52">
        <v>89</v>
      </c>
      <c r="K62" s="52"/>
      <c r="L62" s="52">
        <v>14000</v>
      </c>
      <c r="M62" s="52">
        <v>1300</v>
      </c>
      <c r="N62" s="59"/>
      <c r="O62" s="59"/>
      <c r="P62" s="59"/>
      <c r="Q62" s="59"/>
      <c r="R62" s="55" t="s">
        <v>446</v>
      </c>
      <c r="S62" s="53"/>
      <c r="T62" s="55" t="s">
        <v>464</v>
      </c>
      <c r="U62" s="56" t="s">
        <v>448</v>
      </c>
      <c r="V62" s="50"/>
    </row>
    <row r="63" spans="1:22" ht="102">
      <c r="A63" s="51">
        <v>53</v>
      </c>
      <c r="B63" s="52">
        <v>19</v>
      </c>
      <c r="C63" s="53" t="s">
        <v>618</v>
      </c>
      <c r="D63" s="54" t="s">
        <v>110</v>
      </c>
      <c r="E63" s="53" t="s">
        <v>611</v>
      </c>
      <c r="F63" s="53" t="s">
        <v>611</v>
      </c>
      <c r="G63" s="53" t="s">
        <v>619</v>
      </c>
      <c r="H63" s="58">
        <v>2279</v>
      </c>
      <c r="I63" s="52">
        <v>12</v>
      </c>
      <c r="J63" s="52">
        <v>85</v>
      </c>
      <c r="K63" s="52">
        <v>1</v>
      </c>
      <c r="L63" s="52">
        <v>8100</v>
      </c>
      <c r="M63" s="52">
        <v>2500</v>
      </c>
      <c r="N63" s="59"/>
      <c r="O63" s="59"/>
      <c r="P63" s="59"/>
      <c r="Q63" s="54"/>
      <c r="R63" s="55" t="s">
        <v>614</v>
      </c>
      <c r="S63" s="53" t="s">
        <v>615</v>
      </c>
      <c r="T63" s="55" t="s">
        <v>616</v>
      </c>
      <c r="U63" s="56" t="s">
        <v>620</v>
      </c>
      <c r="V63" s="50"/>
    </row>
    <row r="64" spans="1:22" ht="187.15" customHeight="1">
      <c r="A64" s="51">
        <v>54</v>
      </c>
      <c r="B64" s="52"/>
      <c r="C64" s="53" t="s">
        <v>394</v>
      </c>
      <c r="D64" s="54" t="s">
        <v>110</v>
      </c>
      <c r="E64" s="53" t="s">
        <v>387</v>
      </c>
      <c r="F64" s="53" t="s">
        <v>388</v>
      </c>
      <c r="G64" s="53" t="s">
        <v>395</v>
      </c>
      <c r="H64" s="58">
        <v>16000</v>
      </c>
      <c r="I64" s="52">
        <v>248</v>
      </c>
      <c r="J64" s="52">
        <v>360</v>
      </c>
      <c r="K64" s="52">
        <v>30</v>
      </c>
      <c r="L64" s="52"/>
      <c r="M64" s="52">
        <v>17000</v>
      </c>
      <c r="N64" s="59" t="s">
        <v>149</v>
      </c>
      <c r="O64" s="59"/>
      <c r="P64" s="59"/>
      <c r="Q64" s="59"/>
      <c r="R64" s="55" t="s">
        <v>390</v>
      </c>
      <c r="S64" s="53" t="s">
        <v>391</v>
      </c>
      <c r="T64" s="55" t="s">
        <v>392</v>
      </c>
      <c r="U64" s="56" t="s">
        <v>393</v>
      </c>
      <c r="V64" s="50"/>
    </row>
    <row r="65" spans="1:22" ht="78" customHeight="1">
      <c r="A65" s="51">
        <v>55</v>
      </c>
      <c r="B65" s="52">
        <v>16</v>
      </c>
      <c r="C65" s="53" t="s">
        <v>109</v>
      </c>
      <c r="D65" s="54" t="s">
        <v>110</v>
      </c>
      <c r="E65" s="53" t="s">
        <v>53</v>
      </c>
      <c r="F65" s="53" t="s">
        <v>53</v>
      </c>
      <c r="G65" s="53" t="s">
        <v>111</v>
      </c>
      <c r="H65" s="58">
        <v>835.5</v>
      </c>
      <c r="I65" s="52">
        <v>1901.5</v>
      </c>
      <c r="J65" s="52">
        <v>73</v>
      </c>
      <c r="K65" s="52">
        <v>136</v>
      </c>
      <c r="L65" s="52">
        <v>7390</v>
      </c>
      <c r="M65" s="52">
        <v>1500</v>
      </c>
      <c r="N65" s="59" t="s">
        <v>804</v>
      </c>
      <c r="O65" s="59"/>
      <c r="P65" s="59" t="s">
        <v>54</v>
      </c>
      <c r="Q65" s="59"/>
      <c r="R65" s="55" t="s">
        <v>48</v>
      </c>
      <c r="S65" s="53" t="s">
        <v>55</v>
      </c>
      <c r="T65" s="55" t="s">
        <v>87</v>
      </c>
      <c r="U65" s="56" t="s">
        <v>112</v>
      </c>
      <c r="V65" s="50"/>
    </row>
    <row r="66" spans="1:22" ht="151.9" customHeight="1">
      <c r="A66" s="51">
        <v>56</v>
      </c>
      <c r="B66" s="52">
        <v>13</v>
      </c>
      <c r="C66" s="53" t="s">
        <v>129</v>
      </c>
      <c r="D66" s="54" t="s">
        <v>110</v>
      </c>
      <c r="E66" s="53" t="s">
        <v>53</v>
      </c>
      <c r="F66" s="53" t="s">
        <v>53</v>
      </c>
      <c r="G66" s="53" t="s">
        <v>73</v>
      </c>
      <c r="H66" s="58">
        <v>402</v>
      </c>
      <c r="I66" s="52">
        <v>1417</v>
      </c>
      <c r="J66" s="52">
        <v>20</v>
      </c>
      <c r="K66" s="52">
        <v>98</v>
      </c>
      <c r="L66" s="52">
        <v>4550</v>
      </c>
      <c r="M66" s="52">
        <v>1500</v>
      </c>
      <c r="N66" s="59" t="s">
        <v>803</v>
      </c>
      <c r="O66" s="59" t="s">
        <v>54</v>
      </c>
      <c r="P66" s="59" t="s">
        <v>54</v>
      </c>
      <c r="Q66" s="59"/>
      <c r="R66" s="55" t="s">
        <v>48</v>
      </c>
      <c r="S66" s="53" t="s">
        <v>55</v>
      </c>
      <c r="T66" s="55" t="s">
        <v>87</v>
      </c>
      <c r="U66" s="56" t="s">
        <v>130</v>
      </c>
      <c r="V66" s="50"/>
    </row>
    <row r="67" spans="1:22" ht="76.5">
      <c r="A67" s="51">
        <v>57</v>
      </c>
      <c r="B67" s="52">
        <v>21</v>
      </c>
      <c r="C67" s="53" t="s">
        <v>211</v>
      </c>
      <c r="D67" s="54" t="s">
        <v>212</v>
      </c>
      <c r="E67" s="53" t="s">
        <v>213</v>
      </c>
      <c r="F67" s="53" t="s">
        <v>213</v>
      </c>
      <c r="G67" s="53" t="s">
        <v>214</v>
      </c>
      <c r="H67" s="58">
        <f>895+40</f>
        <v>935</v>
      </c>
      <c r="I67" s="52">
        <v>33</v>
      </c>
      <c r="J67" s="52">
        <v>115</v>
      </c>
      <c r="K67" s="52">
        <v>4</v>
      </c>
      <c r="L67" s="52">
        <v>7772</v>
      </c>
      <c r="M67" s="52">
        <v>4000</v>
      </c>
      <c r="N67" s="59" t="s">
        <v>215</v>
      </c>
      <c r="O67" s="59"/>
      <c r="P67" s="59"/>
      <c r="Q67" s="59"/>
      <c r="R67" s="55" t="s">
        <v>216</v>
      </c>
      <c r="S67" s="53" t="s">
        <v>217</v>
      </c>
      <c r="T67" s="55" t="s">
        <v>218</v>
      </c>
      <c r="U67" s="56" t="s">
        <v>219</v>
      </c>
      <c r="V67" s="50"/>
    </row>
    <row r="68" spans="1:22" ht="119.45" customHeight="1">
      <c r="A68" s="51">
        <v>58</v>
      </c>
      <c r="B68" s="52">
        <v>17</v>
      </c>
      <c r="C68" s="60" t="s">
        <v>343</v>
      </c>
      <c r="D68" s="54" t="s">
        <v>344</v>
      </c>
      <c r="E68" s="53" t="s">
        <v>334</v>
      </c>
      <c r="F68" s="53" t="s">
        <v>334</v>
      </c>
      <c r="G68" s="53" t="s">
        <v>335</v>
      </c>
      <c r="H68" s="58">
        <v>600</v>
      </c>
      <c r="I68" s="52"/>
      <c r="J68" s="52">
        <v>59</v>
      </c>
      <c r="K68" s="52"/>
      <c r="L68" s="52">
        <v>2500</v>
      </c>
      <c r="M68" s="52">
        <v>650</v>
      </c>
      <c r="N68" s="59" t="s">
        <v>345</v>
      </c>
      <c r="O68" s="59"/>
      <c r="P68" s="59"/>
      <c r="Q68" s="59"/>
      <c r="R68" s="55" t="s">
        <v>337</v>
      </c>
      <c r="S68" s="53" t="s">
        <v>338</v>
      </c>
      <c r="T68" s="55" t="s">
        <v>339</v>
      </c>
      <c r="U68" s="56" t="s">
        <v>346</v>
      </c>
      <c r="V68" s="50"/>
    </row>
    <row r="69" spans="1:22" ht="154.9" customHeight="1">
      <c r="A69" s="51">
        <v>59</v>
      </c>
      <c r="B69" s="52">
        <v>10</v>
      </c>
      <c r="C69" s="53" t="s">
        <v>860</v>
      </c>
      <c r="D69" s="54" t="s">
        <v>861</v>
      </c>
      <c r="E69" s="53" t="s">
        <v>667</v>
      </c>
      <c r="F69" s="53" t="s">
        <v>668</v>
      </c>
      <c r="G69" s="53" t="s">
        <v>862</v>
      </c>
      <c r="H69" s="57">
        <v>7650</v>
      </c>
      <c r="I69" s="57">
        <v>1750</v>
      </c>
      <c r="J69" s="58">
        <v>398</v>
      </c>
      <c r="K69" s="58">
        <v>32</v>
      </c>
      <c r="L69" s="52">
        <v>12000</v>
      </c>
      <c r="M69" s="52">
        <v>10000</v>
      </c>
      <c r="N69" s="59" t="s">
        <v>669</v>
      </c>
      <c r="O69" s="59"/>
      <c r="P69" s="59"/>
      <c r="Q69" s="54" t="s">
        <v>54</v>
      </c>
      <c r="R69" s="55" t="s">
        <v>670</v>
      </c>
      <c r="S69" s="53" t="s">
        <v>671</v>
      </c>
      <c r="T69" s="55" t="s">
        <v>742</v>
      </c>
      <c r="U69" s="56" t="s">
        <v>672</v>
      </c>
      <c r="V69" s="50"/>
    </row>
    <row r="70" spans="1:22" ht="102">
      <c r="A70" s="51">
        <v>60</v>
      </c>
      <c r="B70" s="52">
        <v>5</v>
      </c>
      <c r="C70" s="53" t="s">
        <v>96</v>
      </c>
      <c r="D70" s="54" t="s">
        <v>97</v>
      </c>
      <c r="E70" s="53" t="s">
        <v>98</v>
      </c>
      <c r="F70" s="53" t="s">
        <v>53</v>
      </c>
      <c r="G70" s="53" t="s">
        <v>99</v>
      </c>
      <c r="H70" s="58">
        <v>1235</v>
      </c>
      <c r="I70" s="52">
        <v>141</v>
      </c>
      <c r="J70" s="52">
        <v>54</v>
      </c>
      <c r="K70" s="52">
        <v>9</v>
      </c>
      <c r="L70" s="52">
        <v>7190</v>
      </c>
      <c r="M70" s="52">
        <v>600</v>
      </c>
      <c r="N70" s="59" t="s">
        <v>149</v>
      </c>
      <c r="O70" s="59"/>
      <c r="P70" s="59"/>
      <c r="Q70" s="59"/>
      <c r="R70" s="55" t="s">
        <v>48</v>
      </c>
      <c r="S70" s="53" t="s">
        <v>55</v>
      </c>
      <c r="T70" s="55" t="s">
        <v>87</v>
      </c>
      <c r="U70" s="56" t="s">
        <v>100</v>
      </c>
      <c r="V70" s="50"/>
    </row>
    <row r="71" spans="1:22" ht="229.5">
      <c r="A71" s="51">
        <v>61</v>
      </c>
      <c r="B71" s="52">
        <v>11</v>
      </c>
      <c r="C71" s="53" t="s">
        <v>441</v>
      </c>
      <c r="D71" s="54" t="s">
        <v>442</v>
      </c>
      <c r="E71" s="53" t="s">
        <v>443</v>
      </c>
      <c r="F71" s="53" t="s">
        <v>444</v>
      </c>
      <c r="G71" s="53" t="s">
        <v>445</v>
      </c>
      <c r="H71" s="57">
        <v>1498</v>
      </c>
      <c r="I71" s="57">
        <v>8</v>
      </c>
      <c r="J71" s="58">
        <v>220</v>
      </c>
      <c r="K71" s="58">
        <v>2</v>
      </c>
      <c r="L71" s="52">
        <v>40000</v>
      </c>
      <c r="M71" s="52">
        <v>1500</v>
      </c>
      <c r="N71" s="59" t="s">
        <v>233</v>
      </c>
      <c r="O71" s="59"/>
      <c r="P71" s="59"/>
      <c r="Q71" s="54"/>
      <c r="R71" s="55" t="s">
        <v>446</v>
      </c>
      <c r="S71" s="53"/>
      <c r="T71" s="55" t="s">
        <v>447</v>
      </c>
      <c r="U71" s="56" t="s">
        <v>448</v>
      </c>
      <c r="V71" s="50"/>
    </row>
    <row r="72" spans="1:22" ht="187.9" customHeight="1">
      <c r="A72" s="51">
        <v>62</v>
      </c>
      <c r="B72" s="52">
        <v>13</v>
      </c>
      <c r="C72" s="53" t="s">
        <v>153</v>
      </c>
      <c r="D72" s="54" t="s">
        <v>740</v>
      </c>
      <c r="E72" s="53" t="s">
        <v>154</v>
      </c>
      <c r="F72" s="53" t="s">
        <v>155</v>
      </c>
      <c r="G72" s="53" t="s">
        <v>156</v>
      </c>
      <c r="H72" s="57">
        <v>1097</v>
      </c>
      <c r="I72" s="57"/>
      <c r="J72" s="58">
        <v>149</v>
      </c>
      <c r="K72" s="58"/>
      <c r="L72" s="52">
        <v>2810</v>
      </c>
      <c r="M72" s="52">
        <v>1500</v>
      </c>
      <c r="N72" s="59" t="s">
        <v>809</v>
      </c>
      <c r="O72" s="59"/>
      <c r="P72" s="59" t="s">
        <v>803</v>
      </c>
      <c r="Q72" s="54"/>
      <c r="R72" s="55" t="s">
        <v>48</v>
      </c>
      <c r="S72" s="53" t="s">
        <v>157</v>
      </c>
      <c r="T72" s="55" t="s">
        <v>158</v>
      </c>
      <c r="U72" s="56" t="s">
        <v>159</v>
      </c>
      <c r="V72" s="50"/>
    </row>
    <row r="73" spans="1:22" ht="153">
      <c r="A73" s="51">
        <v>63</v>
      </c>
      <c r="B73" s="52">
        <v>6</v>
      </c>
      <c r="C73" s="53" t="s">
        <v>673</v>
      </c>
      <c r="D73" s="54" t="s">
        <v>93</v>
      </c>
      <c r="E73" s="53" t="s">
        <v>674</v>
      </c>
      <c r="F73" s="53" t="s">
        <v>674</v>
      </c>
      <c r="G73" s="53" t="s">
        <v>851</v>
      </c>
      <c r="H73" s="57">
        <v>2006</v>
      </c>
      <c r="I73" s="57">
        <v>170</v>
      </c>
      <c r="J73" s="58">
        <v>148</v>
      </c>
      <c r="K73" s="58">
        <v>13</v>
      </c>
      <c r="L73" s="52">
        <v>9000</v>
      </c>
      <c r="M73" s="52">
        <v>2500</v>
      </c>
      <c r="N73" s="59" t="s">
        <v>233</v>
      </c>
      <c r="O73" s="59" t="s">
        <v>227</v>
      </c>
      <c r="P73" s="59" t="s">
        <v>227</v>
      </c>
      <c r="Q73" s="54"/>
      <c r="R73" s="55" t="s">
        <v>739</v>
      </c>
      <c r="S73" s="53" t="s">
        <v>738</v>
      </c>
      <c r="T73" s="55" t="s">
        <v>677</v>
      </c>
      <c r="U73" s="56" t="s">
        <v>678</v>
      </c>
      <c r="V73" s="50"/>
    </row>
    <row r="74" spans="1:22" ht="114.75">
      <c r="A74" s="51">
        <v>64</v>
      </c>
      <c r="B74" s="52">
        <v>25</v>
      </c>
      <c r="C74" s="53" t="s">
        <v>92</v>
      </c>
      <c r="D74" s="54" t="s">
        <v>93</v>
      </c>
      <c r="E74" s="53" t="s">
        <v>94</v>
      </c>
      <c r="F74" s="53" t="s">
        <v>53</v>
      </c>
      <c r="G74" s="53" t="s">
        <v>95</v>
      </c>
      <c r="H74" s="58">
        <v>9614</v>
      </c>
      <c r="I74" s="52">
        <v>4701</v>
      </c>
      <c r="J74" s="52">
        <v>267</v>
      </c>
      <c r="K74" s="52">
        <v>265</v>
      </c>
      <c r="L74" s="52">
        <v>18140</v>
      </c>
      <c r="M74" s="52">
        <v>15000</v>
      </c>
      <c r="N74" s="59" t="s">
        <v>753</v>
      </c>
      <c r="O74" s="59" t="s">
        <v>54</v>
      </c>
      <c r="P74" s="59" t="s">
        <v>54</v>
      </c>
      <c r="Q74" s="59"/>
      <c r="R74" s="55" t="s">
        <v>48</v>
      </c>
      <c r="S74" s="53" t="s">
        <v>55</v>
      </c>
      <c r="T74" s="55" t="s">
        <v>56</v>
      </c>
      <c r="U74" s="56" t="s">
        <v>91</v>
      </c>
      <c r="V74" s="50"/>
    </row>
    <row r="75" spans="1:22" ht="204">
      <c r="A75" s="51">
        <v>65</v>
      </c>
      <c r="B75" s="52">
        <v>2</v>
      </c>
      <c r="C75" s="53" t="s">
        <v>683</v>
      </c>
      <c r="D75" s="54" t="s">
        <v>93</v>
      </c>
      <c r="E75" s="53" t="s">
        <v>674</v>
      </c>
      <c r="F75" s="53" t="s">
        <v>674</v>
      </c>
      <c r="G75" s="53" t="s">
        <v>684</v>
      </c>
      <c r="H75" s="58">
        <v>3628</v>
      </c>
      <c r="I75" s="52">
        <v>150</v>
      </c>
      <c r="J75" s="52">
        <v>200</v>
      </c>
      <c r="K75" s="52">
        <v>5</v>
      </c>
      <c r="L75" s="52">
        <v>9000</v>
      </c>
      <c r="M75" s="52">
        <v>4000</v>
      </c>
      <c r="N75" s="59" t="s">
        <v>233</v>
      </c>
      <c r="O75" s="59" t="s">
        <v>286</v>
      </c>
      <c r="P75" s="59" t="s">
        <v>227</v>
      </c>
      <c r="Q75" s="59"/>
      <c r="R75" s="55" t="s">
        <v>675</v>
      </c>
      <c r="S75" s="53" t="s">
        <v>676</v>
      </c>
      <c r="T75" s="55" t="s">
        <v>677</v>
      </c>
      <c r="U75" s="56" t="s">
        <v>685</v>
      </c>
      <c r="V75" s="50"/>
    </row>
    <row r="76" spans="1:22" ht="114.75">
      <c r="A76" s="51">
        <v>66</v>
      </c>
      <c r="B76" s="52">
        <v>15</v>
      </c>
      <c r="C76" s="53" t="s">
        <v>484</v>
      </c>
      <c r="D76" s="54" t="s">
        <v>485</v>
      </c>
      <c r="E76" s="53" t="s">
        <v>477</v>
      </c>
      <c r="F76" s="53" t="s">
        <v>478</v>
      </c>
      <c r="G76" s="53" t="s">
        <v>486</v>
      </c>
      <c r="H76" s="58">
        <v>1160</v>
      </c>
      <c r="I76" s="52"/>
      <c r="J76" s="52">
        <v>118</v>
      </c>
      <c r="K76" s="52"/>
      <c r="L76" s="52">
        <v>7000</v>
      </c>
      <c r="M76" s="52">
        <v>1200</v>
      </c>
      <c r="N76" s="59" t="s">
        <v>749</v>
      </c>
      <c r="O76" s="59"/>
      <c r="P76" s="59"/>
      <c r="Q76" s="59"/>
      <c r="R76" s="55" t="s">
        <v>480</v>
      </c>
      <c r="S76" s="53" t="s">
        <v>487</v>
      </c>
      <c r="T76" s="55" t="s">
        <v>488</v>
      </c>
      <c r="U76" s="56" t="s">
        <v>489</v>
      </c>
      <c r="V76" s="50"/>
    </row>
    <row r="77" spans="1:22" ht="127.5">
      <c r="A77" s="51">
        <v>67</v>
      </c>
      <c r="B77" s="52">
        <v>6</v>
      </c>
      <c r="C77" s="53" t="s">
        <v>558</v>
      </c>
      <c r="D77" s="54" t="s">
        <v>485</v>
      </c>
      <c r="E77" s="53" t="s">
        <v>559</v>
      </c>
      <c r="F77" s="53" t="s">
        <v>560</v>
      </c>
      <c r="G77" s="53" t="s">
        <v>561</v>
      </c>
      <c r="H77" s="58">
        <v>2115</v>
      </c>
      <c r="I77" s="52">
        <v>422</v>
      </c>
      <c r="J77" s="52">
        <v>92</v>
      </c>
      <c r="K77" s="52">
        <v>34</v>
      </c>
      <c r="L77" s="52">
        <v>3881</v>
      </c>
      <c r="M77" s="52">
        <v>4000</v>
      </c>
      <c r="N77" s="59"/>
      <c r="O77" s="59"/>
      <c r="P77" s="59"/>
      <c r="Q77" s="59"/>
      <c r="R77" s="55" t="s">
        <v>48</v>
      </c>
      <c r="S77" s="53" t="s">
        <v>562</v>
      </c>
      <c r="T77" s="55" t="s">
        <v>551</v>
      </c>
      <c r="U77" s="56" t="s">
        <v>563</v>
      </c>
      <c r="V77" s="50"/>
    </row>
    <row r="78" spans="1:22" ht="127.5">
      <c r="A78" s="51">
        <v>68</v>
      </c>
      <c r="B78" s="52">
        <v>2</v>
      </c>
      <c r="C78" s="53" t="s">
        <v>574</v>
      </c>
      <c r="D78" s="54" t="s">
        <v>485</v>
      </c>
      <c r="E78" s="53" t="s">
        <v>575</v>
      </c>
      <c r="F78" s="53" t="s">
        <v>576</v>
      </c>
      <c r="G78" s="53"/>
      <c r="H78" s="58">
        <v>650</v>
      </c>
      <c r="I78" s="52">
        <v>918</v>
      </c>
      <c r="J78" s="52">
        <v>37</v>
      </c>
      <c r="K78" s="52">
        <v>65</v>
      </c>
      <c r="L78" s="52">
        <v>2100</v>
      </c>
      <c r="M78" s="52">
        <v>2500</v>
      </c>
      <c r="N78" s="59"/>
      <c r="O78" s="59"/>
      <c r="P78" s="59"/>
      <c r="Q78" s="59"/>
      <c r="R78" s="55" t="s">
        <v>48</v>
      </c>
      <c r="S78" s="53" t="s">
        <v>577</v>
      </c>
      <c r="T78" s="55" t="s">
        <v>578</v>
      </c>
      <c r="U78" s="56" t="s">
        <v>536</v>
      </c>
      <c r="V78" s="50"/>
    </row>
    <row r="79" spans="1:22" ht="127.5">
      <c r="A79" s="51">
        <v>69</v>
      </c>
      <c r="B79" s="52">
        <v>20</v>
      </c>
      <c r="C79" s="53" t="s">
        <v>188</v>
      </c>
      <c r="D79" s="54" t="s">
        <v>189</v>
      </c>
      <c r="E79" s="53" t="s">
        <v>190</v>
      </c>
      <c r="F79" s="53" t="s">
        <v>190</v>
      </c>
      <c r="G79" s="53" t="s">
        <v>191</v>
      </c>
      <c r="H79" s="58">
        <v>370</v>
      </c>
      <c r="I79" s="52">
        <v>80</v>
      </c>
      <c r="J79" s="52">
        <v>61</v>
      </c>
      <c r="K79" s="52">
        <v>7</v>
      </c>
      <c r="L79" s="52">
        <v>2000</v>
      </c>
      <c r="M79" s="52">
        <v>450</v>
      </c>
      <c r="N79" s="59"/>
      <c r="O79" s="59"/>
      <c r="P79" s="59"/>
      <c r="Q79" s="59"/>
      <c r="R79" s="55" t="s">
        <v>48</v>
      </c>
      <c r="S79" s="53" t="s">
        <v>192</v>
      </c>
      <c r="T79" s="55" t="s">
        <v>193</v>
      </c>
      <c r="U79" s="56" t="s">
        <v>194</v>
      </c>
      <c r="V79" s="50"/>
    </row>
    <row r="80" spans="1:22" ht="204">
      <c r="A80" s="51">
        <v>70</v>
      </c>
      <c r="B80" s="52"/>
      <c r="C80" s="53" t="s">
        <v>204</v>
      </c>
      <c r="D80" s="54" t="s">
        <v>205</v>
      </c>
      <c r="E80" s="53" t="s">
        <v>206</v>
      </c>
      <c r="F80" s="53" t="s">
        <v>206</v>
      </c>
      <c r="G80" s="53" t="s">
        <v>207</v>
      </c>
      <c r="H80" s="58">
        <v>5000</v>
      </c>
      <c r="I80" s="52">
        <v>260</v>
      </c>
      <c r="J80" s="52">
        <v>280</v>
      </c>
      <c r="K80" s="52">
        <v>12</v>
      </c>
      <c r="L80" s="52">
        <v>4900</v>
      </c>
      <c r="M80" s="52">
        <v>6000</v>
      </c>
      <c r="N80" s="59"/>
      <c r="O80" s="59"/>
      <c r="P80" s="59"/>
      <c r="Q80" s="59"/>
      <c r="R80" s="61" t="s">
        <v>48</v>
      </c>
      <c r="S80" s="53" t="s">
        <v>208</v>
      </c>
      <c r="T80" s="55" t="s">
        <v>209</v>
      </c>
      <c r="U80" s="56" t="s">
        <v>210</v>
      </c>
      <c r="V80" s="50"/>
    </row>
    <row r="81" spans="1:22" ht="119.45" customHeight="1">
      <c r="A81" s="51">
        <v>71</v>
      </c>
      <c r="B81" s="52">
        <v>19</v>
      </c>
      <c r="C81" s="53" t="s">
        <v>610</v>
      </c>
      <c r="D81" s="54" t="s">
        <v>936</v>
      </c>
      <c r="E81" s="53" t="s">
        <v>611</v>
      </c>
      <c r="F81" s="53" t="s">
        <v>611</v>
      </c>
      <c r="G81" s="53" t="s">
        <v>612</v>
      </c>
      <c r="H81" s="58">
        <v>2667</v>
      </c>
      <c r="I81" s="52">
        <v>6</v>
      </c>
      <c r="J81" s="52">
        <v>243</v>
      </c>
      <c r="K81" s="52">
        <v>1</v>
      </c>
      <c r="L81" s="52">
        <v>21160</v>
      </c>
      <c r="M81" s="52">
        <v>2900</v>
      </c>
      <c r="N81" s="59" t="s">
        <v>613</v>
      </c>
      <c r="O81" s="59"/>
      <c r="P81" s="59"/>
      <c r="Q81" s="59"/>
      <c r="R81" s="55" t="s">
        <v>614</v>
      </c>
      <c r="S81" s="53" t="s">
        <v>615</v>
      </c>
      <c r="T81" s="55" t="s">
        <v>616</v>
      </c>
      <c r="U81" s="56" t="s">
        <v>617</v>
      </c>
      <c r="V81" s="50"/>
    </row>
    <row r="82" spans="1:22" ht="159" customHeight="1">
      <c r="A82" s="51">
        <v>72</v>
      </c>
      <c r="B82" s="52">
        <v>21</v>
      </c>
      <c r="C82" s="53" t="s">
        <v>135</v>
      </c>
      <c r="D82" s="54" t="s">
        <v>106</v>
      </c>
      <c r="E82" s="53" t="s">
        <v>53</v>
      </c>
      <c r="F82" s="53" t="s">
        <v>53</v>
      </c>
      <c r="G82" s="53"/>
      <c r="H82" s="58">
        <v>5104</v>
      </c>
      <c r="I82" s="52">
        <v>4339</v>
      </c>
      <c r="J82" s="52">
        <v>231</v>
      </c>
      <c r="K82" s="52">
        <v>238</v>
      </c>
      <c r="L82" s="52">
        <v>9920</v>
      </c>
      <c r="M82" s="52">
        <v>9000</v>
      </c>
      <c r="N82" s="59" t="s">
        <v>597</v>
      </c>
      <c r="O82" s="59" t="s">
        <v>136</v>
      </c>
      <c r="P82" s="59" t="s">
        <v>54</v>
      </c>
      <c r="Q82" s="59"/>
      <c r="R82" s="61" t="s">
        <v>48</v>
      </c>
      <c r="S82" s="53" t="s">
        <v>55</v>
      </c>
      <c r="T82" s="55" t="s">
        <v>87</v>
      </c>
      <c r="U82" s="56" t="s">
        <v>130</v>
      </c>
      <c r="V82" s="50"/>
    </row>
    <row r="83" spans="1:22" ht="145.9" customHeight="1">
      <c r="A83" s="51">
        <v>73</v>
      </c>
      <c r="B83" s="52">
        <v>14</v>
      </c>
      <c r="C83" s="53" t="s">
        <v>105</v>
      </c>
      <c r="D83" s="54" t="s">
        <v>106</v>
      </c>
      <c r="E83" s="53" t="s">
        <v>53</v>
      </c>
      <c r="F83" s="53" t="s">
        <v>53</v>
      </c>
      <c r="G83" s="53" t="s">
        <v>107</v>
      </c>
      <c r="H83" s="58">
        <v>17026</v>
      </c>
      <c r="I83" s="52">
        <v>9972</v>
      </c>
      <c r="J83" s="52">
        <v>576</v>
      </c>
      <c r="K83" s="52">
        <v>400</v>
      </c>
      <c r="L83" s="52">
        <v>19709</v>
      </c>
      <c r="M83" s="52">
        <v>24000</v>
      </c>
      <c r="N83" s="59" t="s">
        <v>803</v>
      </c>
      <c r="O83" s="59" t="s">
        <v>54</v>
      </c>
      <c r="P83" s="59" t="s">
        <v>54</v>
      </c>
      <c r="Q83" s="59"/>
      <c r="R83" s="55" t="s">
        <v>48</v>
      </c>
      <c r="S83" s="53" t="s">
        <v>55</v>
      </c>
      <c r="T83" s="55" t="s">
        <v>87</v>
      </c>
      <c r="U83" s="56" t="s">
        <v>108</v>
      </c>
      <c r="V83" s="50"/>
    </row>
    <row r="84" spans="1:22" ht="160.9" customHeight="1">
      <c r="A84" s="51">
        <v>74</v>
      </c>
      <c r="B84" s="52">
        <v>15</v>
      </c>
      <c r="C84" s="53" t="s">
        <v>451</v>
      </c>
      <c r="D84" s="54" t="s">
        <v>452</v>
      </c>
      <c r="E84" s="53" t="s">
        <v>443</v>
      </c>
      <c r="F84" s="53" t="s">
        <v>444</v>
      </c>
      <c r="G84" s="53" t="s">
        <v>453</v>
      </c>
      <c r="H84" s="58">
        <v>1389</v>
      </c>
      <c r="I84" s="52"/>
      <c r="J84" s="52">
        <v>161</v>
      </c>
      <c r="K84" s="52"/>
      <c r="L84" s="52">
        <v>8000</v>
      </c>
      <c r="M84" s="52">
        <v>1700</v>
      </c>
      <c r="N84" s="59" t="s">
        <v>454</v>
      </c>
      <c r="O84" s="59"/>
      <c r="P84" s="59"/>
      <c r="Q84" s="59"/>
      <c r="R84" s="55" t="s">
        <v>446</v>
      </c>
      <c r="S84" s="53"/>
      <c r="T84" s="55" t="s">
        <v>455</v>
      </c>
      <c r="U84" s="56" t="s">
        <v>456</v>
      </c>
      <c r="V84" s="50"/>
    </row>
    <row r="85" spans="1:22" ht="138" customHeight="1">
      <c r="A85" s="51">
        <v>75</v>
      </c>
      <c r="B85" s="52">
        <v>12</v>
      </c>
      <c r="C85" s="53" t="s">
        <v>607</v>
      </c>
      <c r="D85" s="54" t="s">
        <v>608</v>
      </c>
      <c r="E85" s="53" t="s">
        <v>588</v>
      </c>
      <c r="F85" s="53" t="s">
        <v>589</v>
      </c>
      <c r="G85" s="53" t="s">
        <v>590</v>
      </c>
      <c r="H85" s="58">
        <v>960</v>
      </c>
      <c r="I85" s="52">
        <v>115</v>
      </c>
      <c r="J85" s="52">
        <v>205</v>
      </c>
      <c r="K85" s="52">
        <v>20</v>
      </c>
      <c r="L85" s="52">
        <v>11000</v>
      </c>
      <c r="M85" s="52">
        <v>3000</v>
      </c>
      <c r="N85" s="59" t="s">
        <v>253</v>
      </c>
      <c r="O85" s="59"/>
      <c r="P85" s="59"/>
      <c r="Q85" s="59"/>
      <c r="R85" s="55" t="s">
        <v>592</v>
      </c>
      <c r="S85" s="53" t="s">
        <v>593</v>
      </c>
      <c r="T85" s="55" t="s">
        <v>594</v>
      </c>
      <c r="U85" s="56" t="s">
        <v>595</v>
      </c>
      <c r="V85" s="50"/>
    </row>
    <row r="86" spans="1:22" ht="114.75">
      <c r="A86" s="51">
        <v>76</v>
      </c>
      <c r="B86" s="52">
        <v>13</v>
      </c>
      <c r="C86" s="53" t="s">
        <v>547</v>
      </c>
      <c r="D86" s="54" t="s">
        <v>548</v>
      </c>
      <c r="E86" s="53" t="s">
        <v>544</v>
      </c>
      <c r="F86" s="53" t="s">
        <v>549</v>
      </c>
      <c r="G86" s="53"/>
      <c r="H86" s="58">
        <v>12425</v>
      </c>
      <c r="I86" s="52">
        <v>175</v>
      </c>
      <c r="J86" s="52">
        <v>606</v>
      </c>
      <c r="K86" s="52">
        <v>15</v>
      </c>
      <c r="L86" s="52">
        <v>31016</v>
      </c>
      <c r="M86" s="52">
        <v>25000</v>
      </c>
      <c r="N86" s="59" t="s">
        <v>136</v>
      </c>
      <c r="O86" s="59"/>
      <c r="P86" s="59" t="s">
        <v>136</v>
      </c>
      <c r="Q86" s="59"/>
      <c r="R86" s="55" t="s">
        <v>48</v>
      </c>
      <c r="S86" s="53" t="s">
        <v>550</v>
      </c>
      <c r="T86" s="55" t="s">
        <v>551</v>
      </c>
      <c r="U86" s="56" t="s">
        <v>552</v>
      </c>
      <c r="V86" s="50"/>
    </row>
    <row r="87" spans="1:22" ht="162.6" customHeight="1">
      <c r="A87" s="51">
        <v>77</v>
      </c>
      <c r="B87" s="52">
        <v>14</v>
      </c>
      <c r="C87" s="53" t="s">
        <v>131</v>
      </c>
      <c r="D87" s="54" t="s">
        <v>132</v>
      </c>
      <c r="E87" s="53" t="s">
        <v>53</v>
      </c>
      <c r="F87" s="53" t="s">
        <v>53</v>
      </c>
      <c r="G87" s="53" t="s">
        <v>133</v>
      </c>
      <c r="H87" s="58">
        <v>3136</v>
      </c>
      <c r="I87" s="52">
        <v>2638</v>
      </c>
      <c r="J87" s="52">
        <v>96</v>
      </c>
      <c r="K87" s="52">
        <v>178</v>
      </c>
      <c r="L87" s="52">
        <v>5750</v>
      </c>
      <c r="M87" s="52">
        <v>5000</v>
      </c>
      <c r="N87" s="59" t="s">
        <v>597</v>
      </c>
      <c r="O87" s="59" t="s">
        <v>54</v>
      </c>
      <c r="P87" s="59" t="s">
        <v>54</v>
      </c>
      <c r="Q87" s="59"/>
      <c r="R87" s="55" t="s">
        <v>48</v>
      </c>
      <c r="S87" s="53" t="s">
        <v>55</v>
      </c>
      <c r="T87" s="55" t="s">
        <v>87</v>
      </c>
      <c r="U87" s="56" t="s">
        <v>134</v>
      </c>
      <c r="V87" s="50"/>
    </row>
    <row r="88" spans="1:22" ht="216.75">
      <c r="A88" s="51">
        <v>78</v>
      </c>
      <c r="B88" s="52"/>
      <c r="C88" s="53" t="s">
        <v>426</v>
      </c>
      <c r="D88" s="54" t="s">
        <v>793</v>
      </c>
      <c r="E88" s="53" t="s">
        <v>427</v>
      </c>
      <c r="F88" s="53" t="s">
        <v>427</v>
      </c>
      <c r="G88" s="53" t="s">
        <v>428</v>
      </c>
      <c r="H88" s="58">
        <v>74258</v>
      </c>
      <c r="I88" s="52">
        <v>23717</v>
      </c>
      <c r="J88" s="52">
        <v>565</v>
      </c>
      <c r="K88" s="52">
        <v>473</v>
      </c>
      <c r="L88" s="52">
        <v>36450</v>
      </c>
      <c r="M88" s="52">
        <v>110000</v>
      </c>
      <c r="N88" s="59"/>
      <c r="O88" s="59"/>
      <c r="P88" s="59"/>
      <c r="Q88" s="59"/>
      <c r="R88" s="55" t="s">
        <v>48</v>
      </c>
      <c r="S88" s="53" t="s">
        <v>235</v>
      </c>
      <c r="T88" s="55" t="s">
        <v>748</v>
      </c>
      <c r="U88" s="56"/>
      <c r="V88" s="50"/>
    </row>
    <row r="89" spans="1:22" ht="116.45" customHeight="1">
      <c r="A89" s="51">
        <v>79</v>
      </c>
      <c r="B89" s="52">
        <v>5</v>
      </c>
      <c r="C89" s="53" t="s">
        <v>292</v>
      </c>
      <c r="D89" s="54" t="s">
        <v>293</v>
      </c>
      <c r="E89" s="53" t="s">
        <v>294</v>
      </c>
      <c r="F89" s="53" t="s">
        <v>294</v>
      </c>
      <c r="G89" s="53" t="s">
        <v>858</v>
      </c>
      <c r="H89" s="57">
        <v>2000</v>
      </c>
      <c r="I89" s="57">
        <v>500</v>
      </c>
      <c r="J89" s="58">
        <v>150</v>
      </c>
      <c r="K89" s="58">
        <v>30</v>
      </c>
      <c r="L89" s="52">
        <v>25000</v>
      </c>
      <c r="M89" s="52">
        <v>3000</v>
      </c>
      <c r="N89" s="59" t="s">
        <v>258</v>
      </c>
      <c r="O89" s="59"/>
      <c r="P89" s="59"/>
      <c r="Q89" s="54"/>
      <c r="R89" s="55" t="s">
        <v>295</v>
      </c>
      <c r="S89" s="53" t="s">
        <v>296</v>
      </c>
      <c r="T89" s="55" t="s">
        <v>297</v>
      </c>
      <c r="U89" s="56" t="s">
        <v>298</v>
      </c>
      <c r="V89" s="50"/>
    </row>
    <row r="90" spans="1:22" ht="166.9" customHeight="1">
      <c r="A90" s="51">
        <v>80</v>
      </c>
      <c r="B90" s="52">
        <v>13</v>
      </c>
      <c r="C90" s="53" t="s">
        <v>121</v>
      </c>
      <c r="D90" s="54" t="s">
        <v>122</v>
      </c>
      <c r="E90" s="53" t="s">
        <v>123</v>
      </c>
      <c r="F90" s="53" t="s">
        <v>53</v>
      </c>
      <c r="G90" s="53" t="s">
        <v>73</v>
      </c>
      <c r="H90" s="58">
        <v>20467</v>
      </c>
      <c r="I90" s="52">
        <v>13669</v>
      </c>
      <c r="J90" s="52">
        <v>462</v>
      </c>
      <c r="K90" s="52">
        <v>508</v>
      </c>
      <c r="L90" s="52">
        <v>25120</v>
      </c>
      <c r="M90" s="52">
        <v>29000</v>
      </c>
      <c r="N90" s="59" t="s">
        <v>597</v>
      </c>
      <c r="O90" s="59" t="s">
        <v>54</v>
      </c>
      <c r="P90" s="59" t="s">
        <v>54</v>
      </c>
      <c r="Q90" s="59"/>
      <c r="R90" s="55" t="s">
        <v>48</v>
      </c>
      <c r="S90" s="53" t="s">
        <v>124</v>
      </c>
      <c r="T90" s="55" t="s">
        <v>87</v>
      </c>
      <c r="U90" s="56" t="s">
        <v>125</v>
      </c>
      <c r="V90" s="50"/>
    </row>
    <row r="91" spans="1:22" ht="76.5">
      <c r="A91" s="51">
        <v>81</v>
      </c>
      <c r="B91" s="52"/>
      <c r="C91" s="53" t="s">
        <v>919</v>
      </c>
      <c r="D91" s="54" t="s">
        <v>920</v>
      </c>
      <c r="E91" s="53" t="s">
        <v>921</v>
      </c>
      <c r="F91" s="53" t="s">
        <v>634</v>
      </c>
      <c r="G91" s="53" t="s">
        <v>922</v>
      </c>
      <c r="H91" s="58">
        <v>9268</v>
      </c>
      <c r="I91" s="52">
        <v>3461</v>
      </c>
      <c r="J91" s="52">
        <v>456</v>
      </c>
      <c r="K91" s="52">
        <v>204</v>
      </c>
      <c r="L91" s="52">
        <v>21312</v>
      </c>
      <c r="M91" s="52">
        <v>24495</v>
      </c>
      <c r="N91" s="59" t="s">
        <v>233</v>
      </c>
      <c r="O91" s="59" t="s">
        <v>136</v>
      </c>
      <c r="P91" s="59" t="s">
        <v>136</v>
      </c>
      <c r="Q91" s="59"/>
      <c r="R91" s="55" t="s">
        <v>48</v>
      </c>
      <c r="S91" s="53" t="s">
        <v>235</v>
      </c>
      <c r="T91" s="55" t="s">
        <v>923</v>
      </c>
      <c r="U91" s="56" t="s">
        <v>924</v>
      </c>
      <c r="V91" s="50"/>
    </row>
    <row r="92" spans="1:22" ht="233.45" customHeight="1">
      <c r="A92" s="51">
        <v>82</v>
      </c>
      <c r="B92" s="52">
        <v>21</v>
      </c>
      <c r="C92" s="53" t="s">
        <v>929</v>
      </c>
      <c r="D92" s="54" t="s">
        <v>930</v>
      </c>
      <c r="E92" s="53" t="s">
        <v>710</v>
      </c>
      <c r="F92" s="53" t="s">
        <v>710</v>
      </c>
      <c r="G92" s="53" t="s">
        <v>931</v>
      </c>
      <c r="H92" s="58">
        <v>4848</v>
      </c>
      <c r="I92" s="52">
        <v>629</v>
      </c>
      <c r="J92" s="52">
        <v>248</v>
      </c>
      <c r="K92" s="52">
        <v>49</v>
      </c>
      <c r="L92" s="52">
        <v>8074</v>
      </c>
      <c r="M92" s="52">
        <v>5500</v>
      </c>
      <c r="N92" s="59" t="s">
        <v>932</v>
      </c>
      <c r="O92" s="59" t="s">
        <v>933</v>
      </c>
      <c r="P92" s="59" t="s">
        <v>724</v>
      </c>
      <c r="Q92" s="59"/>
      <c r="R92" s="55" t="s">
        <v>533</v>
      </c>
      <c r="S92" s="53" t="s">
        <v>719</v>
      </c>
      <c r="T92" s="55" t="s">
        <v>725</v>
      </c>
      <c r="U92" s="56" t="s">
        <v>934</v>
      </c>
      <c r="V92" s="50"/>
    </row>
    <row r="93" spans="1:22" ht="76.5">
      <c r="A93" s="51">
        <v>83</v>
      </c>
      <c r="B93" s="62"/>
      <c r="C93" s="76" t="s">
        <v>897</v>
      </c>
      <c r="D93" s="64" t="s">
        <v>898</v>
      </c>
      <c r="E93" s="62" t="s">
        <v>899</v>
      </c>
      <c r="F93" s="62" t="s">
        <v>900</v>
      </c>
      <c r="G93" s="62" t="s">
        <v>901</v>
      </c>
      <c r="H93" s="65">
        <v>1700</v>
      </c>
      <c r="I93" s="59" t="s">
        <v>902</v>
      </c>
      <c r="J93" s="65">
        <v>1500</v>
      </c>
      <c r="K93" s="77" t="s">
        <v>903</v>
      </c>
      <c r="L93" s="65">
        <v>5000</v>
      </c>
      <c r="M93" s="65">
        <v>3000</v>
      </c>
      <c r="N93" s="64"/>
      <c r="O93" s="64"/>
      <c r="P93" s="64"/>
      <c r="Q93" s="64"/>
      <c r="R93" s="62" t="s">
        <v>48</v>
      </c>
      <c r="S93" s="62" t="s">
        <v>904</v>
      </c>
      <c r="T93" s="62" t="s">
        <v>905</v>
      </c>
      <c r="U93" s="62" t="s">
        <v>906</v>
      </c>
      <c r="V93" s="50"/>
    </row>
    <row r="94" spans="1:22" ht="178.5">
      <c r="A94" s="51">
        <v>84</v>
      </c>
      <c r="B94" s="52">
        <v>14</v>
      </c>
      <c r="C94" s="53" t="s">
        <v>579</v>
      </c>
      <c r="D94" s="54" t="s">
        <v>794</v>
      </c>
      <c r="E94" s="53" t="s">
        <v>580</v>
      </c>
      <c r="F94" s="53" t="s">
        <v>581</v>
      </c>
      <c r="G94" s="53" t="s">
        <v>582</v>
      </c>
      <c r="H94" s="58">
        <v>2009</v>
      </c>
      <c r="I94" s="52">
        <v>2851</v>
      </c>
      <c r="J94" s="52">
        <v>146</v>
      </c>
      <c r="K94" s="52">
        <v>207</v>
      </c>
      <c r="L94" s="52">
        <v>3085</v>
      </c>
      <c r="M94" s="52">
        <v>5000</v>
      </c>
      <c r="N94" s="59"/>
      <c r="O94" s="59"/>
      <c r="P94" s="59"/>
      <c r="Q94" s="59"/>
      <c r="R94" s="55" t="s">
        <v>48</v>
      </c>
      <c r="S94" s="53" t="s">
        <v>583</v>
      </c>
      <c r="T94" s="55" t="s">
        <v>584</v>
      </c>
      <c r="U94" s="56" t="s">
        <v>585</v>
      </c>
      <c r="V94" s="50"/>
    </row>
    <row r="95" spans="1:22" ht="136.9" customHeight="1">
      <c r="A95" s="51">
        <v>85</v>
      </c>
      <c r="B95" s="52">
        <v>14</v>
      </c>
      <c r="C95" s="53" t="s">
        <v>184</v>
      </c>
      <c r="D95" s="54" t="s">
        <v>798</v>
      </c>
      <c r="E95" s="53" t="s">
        <v>154</v>
      </c>
      <c r="F95" s="53" t="s">
        <v>155</v>
      </c>
      <c r="G95" s="53" t="s">
        <v>185</v>
      </c>
      <c r="H95" s="58">
        <v>1461</v>
      </c>
      <c r="I95" s="52">
        <v>2</v>
      </c>
      <c r="J95" s="52">
        <v>180</v>
      </c>
      <c r="K95" s="52">
        <v>1</v>
      </c>
      <c r="L95" s="52">
        <v>2540</v>
      </c>
      <c r="M95" s="52">
        <v>2000</v>
      </c>
      <c r="N95" s="59" t="s">
        <v>805</v>
      </c>
      <c r="O95" s="59"/>
      <c r="P95" s="59" t="s">
        <v>422</v>
      </c>
      <c r="Q95" s="59"/>
      <c r="R95" s="55" t="s">
        <v>48</v>
      </c>
      <c r="S95" s="53" t="s">
        <v>181</v>
      </c>
      <c r="T95" s="55" t="s">
        <v>186</v>
      </c>
      <c r="U95" s="56" t="s">
        <v>187</v>
      </c>
      <c r="V95" s="50"/>
    </row>
    <row r="96" spans="1:22" ht="191.25">
      <c r="A96" s="51">
        <v>86</v>
      </c>
      <c r="B96" s="52">
        <v>7</v>
      </c>
      <c r="C96" s="53" t="s">
        <v>264</v>
      </c>
      <c r="D96" s="54" t="s">
        <v>265</v>
      </c>
      <c r="E96" s="53" t="s">
        <v>266</v>
      </c>
      <c r="F96" s="53" t="s">
        <v>267</v>
      </c>
      <c r="G96" s="53" t="s">
        <v>266</v>
      </c>
      <c r="H96" s="57"/>
      <c r="I96" s="57"/>
      <c r="J96" s="58">
        <v>800</v>
      </c>
      <c r="K96" s="58">
        <v>300</v>
      </c>
      <c r="L96" s="52">
        <v>1100</v>
      </c>
      <c r="M96" s="52"/>
      <c r="N96" s="59"/>
      <c r="O96" s="59"/>
      <c r="P96" s="59"/>
      <c r="Q96" s="54"/>
      <c r="R96" s="55" t="s">
        <v>268</v>
      </c>
      <c r="S96" s="53" t="s">
        <v>269</v>
      </c>
      <c r="T96" s="55" t="s">
        <v>270</v>
      </c>
      <c r="U96" s="56" t="s">
        <v>271</v>
      </c>
      <c r="V96" s="50"/>
    </row>
    <row r="97" spans="1:22" ht="153">
      <c r="A97" s="51">
        <v>87</v>
      </c>
      <c r="B97" s="52">
        <v>21</v>
      </c>
      <c r="C97" s="53" t="s">
        <v>272</v>
      </c>
      <c r="D97" s="54" t="s">
        <v>835</v>
      </c>
      <c r="E97" s="53" t="s">
        <v>266</v>
      </c>
      <c r="F97" s="53" t="s">
        <v>267</v>
      </c>
      <c r="G97" s="53" t="s">
        <v>266</v>
      </c>
      <c r="H97" s="57">
        <v>5955</v>
      </c>
      <c r="I97" s="57">
        <v>45</v>
      </c>
      <c r="J97" s="58">
        <v>192</v>
      </c>
      <c r="K97" s="58">
        <v>3</v>
      </c>
      <c r="L97" s="52">
        <v>100000</v>
      </c>
      <c r="M97" s="52">
        <v>6000</v>
      </c>
      <c r="N97" s="59"/>
      <c r="O97" s="59"/>
      <c r="P97" s="59"/>
      <c r="Q97" s="54"/>
      <c r="R97" s="55" t="s">
        <v>268</v>
      </c>
      <c r="S97" s="53" t="s">
        <v>273</v>
      </c>
      <c r="T97" s="55" t="s">
        <v>274</v>
      </c>
      <c r="U97" s="56" t="s">
        <v>271</v>
      </c>
      <c r="V97" s="50"/>
    </row>
    <row r="98" spans="1:22" ht="114.6" customHeight="1">
      <c r="A98" s="51">
        <v>88</v>
      </c>
      <c r="B98" s="52">
        <v>5</v>
      </c>
      <c r="C98" s="53" t="s">
        <v>845</v>
      </c>
      <c r="D98" s="54" t="s">
        <v>844</v>
      </c>
      <c r="E98" s="53" t="s">
        <v>846</v>
      </c>
      <c r="F98" s="53" t="s">
        <v>841</v>
      </c>
      <c r="G98" s="53"/>
      <c r="H98" s="57"/>
      <c r="I98" s="57"/>
      <c r="J98" s="58"/>
      <c r="K98" s="58"/>
      <c r="L98" s="52">
        <v>53000</v>
      </c>
      <c r="M98" s="52">
        <v>50000</v>
      </c>
      <c r="N98" s="59"/>
      <c r="O98" s="59"/>
      <c r="P98" s="59"/>
      <c r="Q98" s="54"/>
      <c r="R98" s="55" t="s">
        <v>691</v>
      </c>
      <c r="S98" s="53" t="s">
        <v>692</v>
      </c>
      <c r="T98" s="55" t="s">
        <v>768</v>
      </c>
      <c r="U98" s="56"/>
      <c r="V98" s="50"/>
    </row>
    <row r="99" spans="1:22" ht="135" customHeight="1">
      <c r="A99" s="51">
        <v>89</v>
      </c>
      <c r="B99" s="52">
        <v>16</v>
      </c>
      <c r="C99" s="53" t="s">
        <v>774</v>
      </c>
      <c r="D99" s="54" t="s">
        <v>775</v>
      </c>
      <c r="E99" s="53" t="s">
        <v>776</v>
      </c>
      <c r="F99" s="53" t="s">
        <v>776</v>
      </c>
      <c r="G99" s="53" t="s">
        <v>777</v>
      </c>
      <c r="H99" s="58">
        <v>2768</v>
      </c>
      <c r="I99" s="52">
        <v>499</v>
      </c>
      <c r="J99" s="52">
        <v>179</v>
      </c>
      <c r="K99" s="52">
        <v>57</v>
      </c>
      <c r="L99" s="52">
        <v>3222</v>
      </c>
      <c r="M99" s="52">
        <v>9700</v>
      </c>
      <c r="N99" s="59" t="s">
        <v>778</v>
      </c>
      <c r="O99" s="59">
        <v>2010</v>
      </c>
      <c r="P99" s="59" t="s">
        <v>724</v>
      </c>
      <c r="Q99" s="59"/>
      <c r="R99" s="55" t="s">
        <v>533</v>
      </c>
      <c r="S99" s="53" t="s">
        <v>719</v>
      </c>
      <c r="T99" s="55" t="s">
        <v>725</v>
      </c>
      <c r="U99" s="56" t="s">
        <v>779</v>
      </c>
      <c r="V99" s="50"/>
    </row>
    <row r="100" spans="1:22" ht="123" customHeight="1">
      <c r="A100" s="51">
        <v>90</v>
      </c>
      <c r="B100" s="52">
        <v>11</v>
      </c>
      <c r="C100" s="53" t="s">
        <v>599</v>
      </c>
      <c r="D100" s="54" t="s">
        <v>600</v>
      </c>
      <c r="E100" s="53" t="s">
        <v>588</v>
      </c>
      <c r="F100" s="53" t="s">
        <v>589</v>
      </c>
      <c r="G100" s="53" t="s">
        <v>601</v>
      </c>
      <c r="H100" s="58">
        <v>1490</v>
      </c>
      <c r="I100" s="52">
        <v>85</v>
      </c>
      <c r="J100" s="52">
        <v>208</v>
      </c>
      <c r="K100" s="52">
        <v>22</v>
      </c>
      <c r="L100" s="52">
        <v>15000</v>
      </c>
      <c r="M100" s="52">
        <v>3000</v>
      </c>
      <c r="N100" s="59" t="s">
        <v>602</v>
      </c>
      <c r="O100" s="59"/>
      <c r="P100" s="59"/>
      <c r="Q100" s="59"/>
      <c r="R100" s="55" t="s">
        <v>592</v>
      </c>
      <c r="S100" s="53" t="s">
        <v>593</v>
      </c>
      <c r="T100" s="55" t="s">
        <v>594</v>
      </c>
      <c r="U100" s="56" t="s">
        <v>598</v>
      </c>
      <c r="V100" s="50"/>
    </row>
    <row r="101" spans="1:22" ht="215.45" customHeight="1">
      <c r="A101" s="51">
        <v>91</v>
      </c>
      <c r="B101" s="62">
        <v>1</v>
      </c>
      <c r="C101" s="63" t="s">
        <v>870</v>
      </c>
      <c r="D101" s="64" t="s">
        <v>871</v>
      </c>
      <c r="E101" s="62" t="s">
        <v>872</v>
      </c>
      <c r="F101" s="62" t="s">
        <v>872</v>
      </c>
      <c r="G101" s="62" t="s">
        <v>873</v>
      </c>
      <c r="H101" s="65"/>
      <c r="I101" s="65"/>
      <c r="J101" s="65"/>
      <c r="K101" s="65"/>
      <c r="L101" s="65"/>
      <c r="M101" s="65">
        <v>1200</v>
      </c>
      <c r="N101" s="64"/>
      <c r="O101" s="64"/>
      <c r="P101" s="64"/>
      <c r="Q101" s="64"/>
      <c r="R101" s="62" t="s">
        <v>48</v>
      </c>
      <c r="S101" s="62" t="s">
        <v>874</v>
      </c>
      <c r="T101" s="62" t="s">
        <v>875</v>
      </c>
      <c r="U101" s="62" t="s">
        <v>876</v>
      </c>
      <c r="V101" s="50"/>
    </row>
    <row r="102" spans="1:22" ht="382.5">
      <c r="A102" s="51">
        <v>92</v>
      </c>
      <c r="B102" s="52"/>
      <c r="C102" s="53" t="s">
        <v>699</v>
      </c>
      <c r="D102" s="54" t="s">
        <v>700</v>
      </c>
      <c r="E102" s="53" t="s">
        <v>701</v>
      </c>
      <c r="F102" s="53" t="s">
        <v>701</v>
      </c>
      <c r="G102" s="53" t="s">
        <v>863</v>
      </c>
      <c r="H102" s="58">
        <v>8178</v>
      </c>
      <c r="I102" s="52">
        <v>17106</v>
      </c>
      <c r="J102" s="52">
        <v>279</v>
      </c>
      <c r="K102" s="52">
        <v>1333</v>
      </c>
      <c r="L102" s="52">
        <v>16510</v>
      </c>
      <c r="M102" s="52">
        <v>24000</v>
      </c>
      <c r="N102" s="59" t="s">
        <v>702</v>
      </c>
      <c r="O102" s="59"/>
      <c r="P102" s="59"/>
      <c r="Q102" s="54"/>
      <c r="R102" s="55" t="s">
        <v>48</v>
      </c>
      <c r="S102" s="53" t="s">
        <v>55</v>
      </c>
      <c r="T102" s="55" t="s">
        <v>56</v>
      </c>
      <c r="U102" s="56" t="s">
        <v>703</v>
      </c>
      <c r="V102" s="50"/>
    </row>
    <row r="103" spans="1:22" ht="162.6" customHeight="1">
      <c r="A103" s="51">
        <v>93</v>
      </c>
      <c r="B103" s="52">
        <v>21</v>
      </c>
      <c r="C103" s="53" t="s">
        <v>160</v>
      </c>
      <c r="D103" s="54" t="s">
        <v>746</v>
      </c>
      <c r="E103" s="53" t="s">
        <v>161</v>
      </c>
      <c r="F103" s="53" t="s">
        <v>155</v>
      </c>
      <c r="G103" s="53" t="s">
        <v>162</v>
      </c>
      <c r="H103" s="58">
        <v>5507</v>
      </c>
      <c r="I103" s="52">
        <v>918</v>
      </c>
      <c r="J103" s="52">
        <v>383</v>
      </c>
      <c r="K103" s="52">
        <v>110</v>
      </c>
      <c r="L103" s="52">
        <v>11996</v>
      </c>
      <c r="M103" s="52">
        <v>6000</v>
      </c>
      <c r="N103" s="59" t="s">
        <v>597</v>
      </c>
      <c r="O103" s="59" t="s">
        <v>163</v>
      </c>
      <c r="P103" s="59" t="s">
        <v>803</v>
      </c>
      <c r="Q103" s="59"/>
      <c r="R103" s="55" t="s">
        <v>48</v>
      </c>
      <c r="S103" s="53" t="s">
        <v>157</v>
      </c>
      <c r="T103" s="55" t="s">
        <v>158</v>
      </c>
      <c r="U103" s="56" t="s">
        <v>164</v>
      </c>
      <c r="V103" s="50"/>
    </row>
    <row r="104" spans="1:22" ht="216.75">
      <c r="A104" s="51">
        <v>94</v>
      </c>
      <c r="B104" s="52">
        <v>5</v>
      </c>
      <c r="C104" s="53" t="s">
        <v>471</v>
      </c>
      <c r="D104" s="54" t="s">
        <v>472</v>
      </c>
      <c r="E104" s="53" t="s">
        <v>443</v>
      </c>
      <c r="F104" s="53" t="s">
        <v>444</v>
      </c>
      <c r="G104" s="53" t="s">
        <v>473</v>
      </c>
      <c r="H104" s="58">
        <v>364</v>
      </c>
      <c r="I104" s="52">
        <v>9</v>
      </c>
      <c r="J104" s="52">
        <v>60</v>
      </c>
      <c r="K104" s="52">
        <v>1</v>
      </c>
      <c r="L104" s="52">
        <v>3000</v>
      </c>
      <c r="M104" s="52">
        <v>600</v>
      </c>
      <c r="N104" s="59" t="s">
        <v>474</v>
      </c>
      <c r="O104" s="59"/>
      <c r="P104" s="59"/>
      <c r="Q104" s="59"/>
      <c r="R104" s="55" t="s">
        <v>446</v>
      </c>
      <c r="S104" s="53"/>
      <c r="T104" s="55" t="s">
        <v>455</v>
      </c>
      <c r="U104" s="56" t="s">
        <v>456</v>
      </c>
      <c r="V104" s="50"/>
    </row>
    <row r="105" spans="1:22" ht="242.25">
      <c r="A105" s="51">
        <v>95</v>
      </c>
      <c r="B105" s="52"/>
      <c r="C105" s="53" t="s">
        <v>429</v>
      </c>
      <c r="D105" s="54" t="s">
        <v>430</v>
      </c>
      <c r="E105" s="53" t="s">
        <v>431</v>
      </c>
      <c r="F105" s="53" t="s">
        <v>432</v>
      </c>
      <c r="G105" s="53" t="s">
        <v>856</v>
      </c>
      <c r="H105" s="58">
        <v>4030</v>
      </c>
      <c r="I105" s="52">
        <v>2170</v>
      </c>
      <c r="J105" s="52">
        <v>95</v>
      </c>
      <c r="K105" s="52">
        <v>59</v>
      </c>
      <c r="L105" s="52">
        <v>6200</v>
      </c>
      <c r="M105" s="52">
        <v>10500</v>
      </c>
      <c r="N105" s="59"/>
      <c r="O105" s="59"/>
      <c r="P105" s="59"/>
      <c r="Q105" s="54"/>
      <c r="R105" s="55" t="s">
        <v>48</v>
      </c>
      <c r="S105" s="53" t="s">
        <v>235</v>
      </c>
      <c r="T105" s="55" t="s">
        <v>751</v>
      </c>
      <c r="U105" s="56"/>
      <c r="V105" s="50"/>
    </row>
    <row r="106" spans="1:22" ht="274.89999999999998" customHeight="1">
      <c r="A106" s="51">
        <v>96</v>
      </c>
      <c r="B106" s="52"/>
      <c r="C106" s="53" t="s">
        <v>679</v>
      </c>
      <c r="D106" s="54" t="s">
        <v>469</v>
      </c>
      <c r="E106" s="53" t="s">
        <v>674</v>
      </c>
      <c r="F106" s="53" t="s">
        <v>674</v>
      </c>
      <c r="G106" s="53" t="s">
        <v>680</v>
      </c>
      <c r="H106" s="57">
        <v>2015</v>
      </c>
      <c r="I106" s="57">
        <v>210</v>
      </c>
      <c r="J106" s="58">
        <v>145</v>
      </c>
      <c r="K106" s="58">
        <v>12</v>
      </c>
      <c r="L106" s="52">
        <v>10000</v>
      </c>
      <c r="M106" s="52">
        <v>3000</v>
      </c>
      <c r="N106" s="59" t="s">
        <v>233</v>
      </c>
      <c r="O106" s="59" t="s">
        <v>286</v>
      </c>
      <c r="P106" s="59" t="s">
        <v>286</v>
      </c>
      <c r="Q106" s="54"/>
      <c r="R106" s="55" t="s">
        <v>739</v>
      </c>
      <c r="S106" s="53" t="s">
        <v>738</v>
      </c>
      <c r="T106" s="55" t="s">
        <v>681</v>
      </c>
      <c r="U106" s="56" t="s">
        <v>682</v>
      </c>
      <c r="V106" s="50"/>
    </row>
    <row r="107" spans="1:22" ht="140.25">
      <c r="A107" s="51">
        <v>97</v>
      </c>
      <c r="B107" s="52">
        <v>13</v>
      </c>
      <c r="C107" s="53" t="s">
        <v>468</v>
      </c>
      <c r="D107" s="54" t="s">
        <v>469</v>
      </c>
      <c r="E107" s="53" t="s">
        <v>443</v>
      </c>
      <c r="F107" s="53" t="s">
        <v>444</v>
      </c>
      <c r="G107" s="53" t="s">
        <v>445</v>
      </c>
      <c r="H107" s="58">
        <v>1034</v>
      </c>
      <c r="I107" s="52">
        <v>4</v>
      </c>
      <c r="J107" s="52">
        <v>120</v>
      </c>
      <c r="K107" s="52">
        <v>1</v>
      </c>
      <c r="L107" s="52">
        <v>3000</v>
      </c>
      <c r="M107" s="52">
        <v>1200</v>
      </c>
      <c r="N107" s="59" t="s">
        <v>470</v>
      </c>
      <c r="O107" s="59"/>
      <c r="P107" s="59"/>
      <c r="Q107" s="59"/>
      <c r="R107" s="55" t="s">
        <v>446</v>
      </c>
      <c r="S107" s="53"/>
      <c r="T107" s="55" t="s">
        <v>455</v>
      </c>
      <c r="U107" s="56" t="s">
        <v>456</v>
      </c>
      <c r="V107" s="50"/>
    </row>
    <row r="108" spans="1:22" ht="102">
      <c r="A108" s="51">
        <v>98</v>
      </c>
      <c r="B108" s="52">
        <v>1</v>
      </c>
      <c r="C108" s="53" t="s">
        <v>405</v>
      </c>
      <c r="D108" s="54" t="s">
        <v>799</v>
      </c>
      <c r="E108" s="53" t="s">
        <v>406</v>
      </c>
      <c r="F108" s="53" t="s">
        <v>406</v>
      </c>
      <c r="G108" s="53"/>
      <c r="H108" s="58"/>
      <c r="I108" s="52"/>
      <c r="J108" s="52"/>
      <c r="K108" s="52"/>
      <c r="L108" s="52"/>
      <c r="M108" s="52">
        <v>3000</v>
      </c>
      <c r="N108" s="59"/>
      <c r="O108" s="59"/>
      <c r="P108" s="59"/>
      <c r="Q108" s="59"/>
      <c r="R108" s="55" t="s">
        <v>407</v>
      </c>
      <c r="S108" s="53" t="s">
        <v>408</v>
      </c>
      <c r="T108" s="55" t="s">
        <v>409</v>
      </c>
      <c r="U108" s="56" t="s">
        <v>410</v>
      </c>
      <c r="V108" s="50"/>
    </row>
    <row r="109" spans="1:22" ht="127.5">
      <c r="A109" s="51">
        <v>99</v>
      </c>
      <c r="B109" s="52">
        <v>19</v>
      </c>
      <c r="C109" s="53" t="s">
        <v>586</v>
      </c>
      <c r="D109" s="54" t="s">
        <v>587</v>
      </c>
      <c r="E109" s="53" t="s">
        <v>588</v>
      </c>
      <c r="F109" s="53" t="s">
        <v>589</v>
      </c>
      <c r="G109" s="53" t="s">
        <v>590</v>
      </c>
      <c r="H109" s="58">
        <v>1420</v>
      </c>
      <c r="I109" s="52">
        <v>65</v>
      </c>
      <c r="J109" s="52">
        <v>168</v>
      </c>
      <c r="K109" s="52">
        <v>8</v>
      </c>
      <c r="L109" s="52">
        <v>7000</v>
      </c>
      <c r="M109" s="52">
        <v>3000</v>
      </c>
      <c r="N109" s="59" t="s">
        <v>591</v>
      </c>
      <c r="O109" s="59"/>
      <c r="P109" s="59"/>
      <c r="Q109" s="59"/>
      <c r="R109" s="55" t="s">
        <v>592</v>
      </c>
      <c r="S109" s="53" t="s">
        <v>593</v>
      </c>
      <c r="T109" s="55" t="s">
        <v>594</v>
      </c>
      <c r="U109" s="56" t="s">
        <v>595</v>
      </c>
      <c r="V109" s="50"/>
    </row>
    <row r="110" spans="1:22" ht="114.75">
      <c r="A110" s="51">
        <v>100</v>
      </c>
      <c r="B110" s="52">
        <v>10</v>
      </c>
      <c r="C110" s="53" t="s">
        <v>553</v>
      </c>
      <c r="D110" s="54" t="s">
        <v>554</v>
      </c>
      <c r="E110" s="53" t="s">
        <v>544</v>
      </c>
      <c r="F110" s="53" t="s">
        <v>544</v>
      </c>
      <c r="G110" s="53"/>
      <c r="H110" s="58">
        <v>18060</v>
      </c>
      <c r="I110" s="52">
        <v>188</v>
      </c>
      <c r="J110" s="52">
        <v>683</v>
      </c>
      <c r="K110" s="52">
        <v>32</v>
      </c>
      <c r="L110" s="52">
        <v>39347</v>
      </c>
      <c r="M110" s="52">
        <v>34000</v>
      </c>
      <c r="N110" s="59" t="s">
        <v>136</v>
      </c>
      <c r="O110" s="59"/>
      <c r="P110" s="59" t="s">
        <v>136</v>
      </c>
      <c r="Q110" s="59"/>
      <c r="R110" s="55" t="s">
        <v>48</v>
      </c>
      <c r="S110" s="53" t="s">
        <v>555</v>
      </c>
      <c r="T110" s="55" t="s">
        <v>556</v>
      </c>
      <c r="U110" s="56" t="s">
        <v>557</v>
      </c>
      <c r="V110" s="50"/>
    </row>
    <row r="111" spans="1:22" ht="344.25">
      <c r="A111" s="51">
        <v>101</v>
      </c>
      <c r="B111" s="52">
        <v>1</v>
      </c>
      <c r="C111" s="53" t="s">
        <v>526</v>
      </c>
      <c r="D111" s="54" t="s">
        <v>744</v>
      </c>
      <c r="E111" s="53" t="s">
        <v>509</v>
      </c>
      <c r="F111" s="53" t="s">
        <v>509</v>
      </c>
      <c r="G111" s="53"/>
      <c r="H111" s="57">
        <v>3500</v>
      </c>
      <c r="I111" s="57">
        <v>1500</v>
      </c>
      <c r="J111" s="58">
        <v>100</v>
      </c>
      <c r="K111" s="58">
        <v>40</v>
      </c>
      <c r="L111" s="52">
        <v>11000</v>
      </c>
      <c r="M111" s="52">
        <v>7000</v>
      </c>
      <c r="N111" s="59" t="s">
        <v>233</v>
      </c>
      <c r="O111" s="59"/>
      <c r="P111" s="59"/>
      <c r="Q111" s="54"/>
      <c r="R111" s="55" t="s">
        <v>510</v>
      </c>
      <c r="S111" s="53" t="s">
        <v>511</v>
      </c>
      <c r="T111" s="55" t="s">
        <v>512</v>
      </c>
      <c r="U111" s="56" t="s">
        <v>743</v>
      </c>
      <c r="V111" s="50"/>
    </row>
    <row r="112" spans="1:22" ht="344.25">
      <c r="A112" s="51">
        <v>102</v>
      </c>
      <c r="B112" s="52">
        <v>12</v>
      </c>
      <c r="C112" s="53" t="s">
        <v>527</v>
      </c>
      <c r="D112" s="54" t="s">
        <v>833</v>
      </c>
      <c r="E112" s="53" t="s">
        <v>516</v>
      </c>
      <c r="F112" s="53" t="s">
        <v>516</v>
      </c>
      <c r="G112" s="53" t="s">
        <v>517</v>
      </c>
      <c r="H112" s="57">
        <v>11800</v>
      </c>
      <c r="I112" s="57">
        <v>2200</v>
      </c>
      <c r="J112" s="58">
        <v>445</v>
      </c>
      <c r="K112" s="58">
        <v>45</v>
      </c>
      <c r="L112" s="52">
        <v>11000</v>
      </c>
      <c r="M112" s="52">
        <v>25000</v>
      </c>
      <c r="N112" s="59" t="s">
        <v>518</v>
      </c>
      <c r="O112" s="59"/>
      <c r="P112" s="59"/>
      <c r="Q112" s="54"/>
      <c r="R112" s="55" t="s">
        <v>510</v>
      </c>
      <c r="S112" s="53" t="s">
        <v>511</v>
      </c>
      <c r="T112" s="55" t="s">
        <v>512</v>
      </c>
      <c r="U112" s="56" t="s">
        <v>528</v>
      </c>
      <c r="V112" s="50"/>
    </row>
    <row r="113" spans="1:22" ht="114.75">
      <c r="A113" s="51">
        <v>103</v>
      </c>
      <c r="B113" s="52">
        <v>21</v>
      </c>
      <c r="C113" s="53" t="s">
        <v>621</v>
      </c>
      <c r="D113" s="54" t="s">
        <v>687</v>
      </c>
      <c r="E113" s="53" t="s">
        <v>611</v>
      </c>
      <c r="F113" s="53" t="s">
        <v>611</v>
      </c>
      <c r="G113" s="53" t="s">
        <v>622</v>
      </c>
      <c r="H113" s="58">
        <v>1150</v>
      </c>
      <c r="I113" s="52">
        <v>92</v>
      </c>
      <c r="J113" s="52">
        <v>62</v>
      </c>
      <c r="K113" s="52">
        <v>6</v>
      </c>
      <c r="L113" s="52">
        <v>7600</v>
      </c>
      <c r="M113" s="52">
        <v>1300</v>
      </c>
      <c r="N113" s="59" t="s">
        <v>623</v>
      </c>
      <c r="O113" s="59"/>
      <c r="P113" s="59"/>
      <c r="Q113" s="59"/>
      <c r="R113" s="55" t="s">
        <v>614</v>
      </c>
      <c r="S113" s="53" t="s">
        <v>615</v>
      </c>
      <c r="T113" s="55" t="s">
        <v>616</v>
      </c>
      <c r="U113" s="56" t="s">
        <v>624</v>
      </c>
      <c r="V113" s="50"/>
    </row>
    <row r="114" spans="1:22" ht="165.75">
      <c r="A114" s="51">
        <v>104</v>
      </c>
      <c r="B114" s="52">
        <v>20</v>
      </c>
      <c r="C114" s="53" t="s">
        <v>230</v>
      </c>
      <c r="D114" s="54" t="s">
        <v>231</v>
      </c>
      <c r="E114" s="53" t="s">
        <v>232</v>
      </c>
      <c r="F114" s="53" t="s">
        <v>232</v>
      </c>
      <c r="G114" s="53" t="s">
        <v>857</v>
      </c>
      <c r="H114" s="58">
        <v>4769</v>
      </c>
      <c r="I114" s="52">
        <v>4902</v>
      </c>
      <c r="J114" s="52">
        <v>534</v>
      </c>
      <c r="K114" s="52">
        <v>527</v>
      </c>
      <c r="L114" s="52">
        <v>24358</v>
      </c>
      <c r="M114" s="52">
        <v>21000</v>
      </c>
      <c r="N114" s="59" t="s">
        <v>233</v>
      </c>
      <c r="O114" s="59" t="s">
        <v>136</v>
      </c>
      <c r="P114" s="59" t="s">
        <v>136</v>
      </c>
      <c r="Q114" s="59"/>
      <c r="R114" s="55" t="s">
        <v>234</v>
      </c>
      <c r="S114" s="53" t="s">
        <v>235</v>
      </c>
      <c r="T114" s="55" t="s">
        <v>236</v>
      </c>
      <c r="U114" s="56" t="s">
        <v>237</v>
      </c>
      <c r="V114" s="50"/>
    </row>
    <row r="115" spans="1:22" ht="114.75">
      <c r="A115" s="51">
        <v>105</v>
      </c>
      <c r="B115" s="52">
        <v>10</v>
      </c>
      <c r="C115" s="53" t="s">
        <v>686</v>
      </c>
      <c r="D115" s="54" t="s">
        <v>687</v>
      </c>
      <c r="E115" s="53" t="s">
        <v>688</v>
      </c>
      <c r="F115" s="53" t="s">
        <v>688</v>
      </c>
      <c r="G115" s="53" t="s">
        <v>689</v>
      </c>
      <c r="H115" s="58">
        <v>3419</v>
      </c>
      <c r="I115" s="52">
        <v>352</v>
      </c>
      <c r="J115" s="52">
        <v>177</v>
      </c>
      <c r="K115" s="52">
        <v>22</v>
      </c>
      <c r="L115" s="52">
        <v>4430</v>
      </c>
      <c r="M115" s="52">
        <v>3500</v>
      </c>
      <c r="N115" s="59" t="s">
        <v>690</v>
      </c>
      <c r="O115" s="59"/>
      <c r="P115" s="59"/>
      <c r="Q115" s="59"/>
      <c r="R115" s="55" t="s">
        <v>691</v>
      </c>
      <c r="S115" s="53" t="s">
        <v>692</v>
      </c>
      <c r="T115" s="55" t="s">
        <v>693</v>
      </c>
      <c r="U115" s="56" t="s">
        <v>694</v>
      </c>
      <c r="V115" s="50"/>
    </row>
    <row r="116" spans="1:22" ht="102">
      <c r="A116" s="51">
        <v>106</v>
      </c>
      <c r="B116" s="52">
        <v>3</v>
      </c>
      <c r="C116" s="53" t="s">
        <v>399</v>
      </c>
      <c r="D116" s="54" t="s">
        <v>221</v>
      </c>
      <c r="E116" s="53" t="s">
        <v>400</v>
      </c>
      <c r="F116" s="53" t="s">
        <v>401</v>
      </c>
      <c r="G116" s="53" t="s">
        <v>773</v>
      </c>
      <c r="H116" s="58">
        <v>1970</v>
      </c>
      <c r="I116" s="52">
        <v>4021</v>
      </c>
      <c r="J116" s="52">
        <v>152</v>
      </c>
      <c r="K116" s="52">
        <v>286</v>
      </c>
      <c r="L116" s="52">
        <v>10900</v>
      </c>
      <c r="M116" s="52">
        <v>6000</v>
      </c>
      <c r="N116" s="59"/>
      <c r="O116" s="59"/>
      <c r="P116" s="59"/>
      <c r="Q116" s="59"/>
      <c r="R116" s="55" t="s">
        <v>48</v>
      </c>
      <c r="S116" s="53" t="s">
        <v>402</v>
      </c>
      <c r="T116" s="55" t="s">
        <v>403</v>
      </c>
      <c r="U116" s="56" t="s">
        <v>404</v>
      </c>
      <c r="V116" s="50"/>
    </row>
    <row r="117" spans="1:22" ht="76.5">
      <c r="A117" s="51">
        <v>107</v>
      </c>
      <c r="B117" s="52">
        <v>22</v>
      </c>
      <c r="C117" s="53" t="s">
        <v>220</v>
      </c>
      <c r="D117" s="54" t="s">
        <v>221</v>
      </c>
      <c r="E117" s="53" t="s">
        <v>213</v>
      </c>
      <c r="F117" s="53" t="s">
        <v>213</v>
      </c>
      <c r="G117" s="53" t="s">
        <v>222</v>
      </c>
      <c r="H117" s="58">
        <f>699+48</f>
        <v>747</v>
      </c>
      <c r="I117" s="52">
        <v>84</v>
      </c>
      <c r="J117" s="52">
        <v>88</v>
      </c>
      <c r="K117" s="52">
        <v>13</v>
      </c>
      <c r="L117" s="52">
        <v>9802</v>
      </c>
      <c r="M117" s="52">
        <v>4000</v>
      </c>
      <c r="N117" s="59" t="s">
        <v>223</v>
      </c>
      <c r="O117" s="59"/>
      <c r="P117" s="59"/>
      <c r="Q117" s="59"/>
      <c r="R117" s="55" t="s">
        <v>216</v>
      </c>
      <c r="S117" s="53" t="s">
        <v>217</v>
      </c>
      <c r="T117" s="55" t="s">
        <v>218</v>
      </c>
      <c r="U117" s="56" t="s">
        <v>219</v>
      </c>
      <c r="V117" s="50"/>
    </row>
    <row r="118" spans="1:22" ht="114.75">
      <c r="A118" s="51">
        <v>108</v>
      </c>
      <c r="B118" s="52">
        <v>36</v>
      </c>
      <c r="C118" s="53" t="s">
        <v>321</v>
      </c>
      <c r="D118" s="54" t="s">
        <v>322</v>
      </c>
      <c r="E118" s="53" t="s">
        <v>305</v>
      </c>
      <c r="F118" s="53" t="s">
        <v>305</v>
      </c>
      <c r="G118" s="53" t="s">
        <v>318</v>
      </c>
      <c r="H118" s="58">
        <v>16406</v>
      </c>
      <c r="I118" s="52">
        <v>555</v>
      </c>
      <c r="J118" s="52">
        <v>885</v>
      </c>
      <c r="K118" s="52">
        <v>39</v>
      </c>
      <c r="L118" s="52">
        <v>65640</v>
      </c>
      <c r="M118" s="52">
        <v>45000</v>
      </c>
      <c r="N118" s="59" t="s">
        <v>307</v>
      </c>
      <c r="O118" s="59" t="s">
        <v>64</v>
      </c>
      <c r="P118" s="59" t="s">
        <v>64</v>
      </c>
      <c r="Q118" s="59" t="s">
        <v>54</v>
      </c>
      <c r="R118" s="55" t="s">
        <v>308</v>
      </c>
      <c r="S118" s="53" t="s">
        <v>323</v>
      </c>
      <c r="T118" s="55" t="s">
        <v>324</v>
      </c>
      <c r="U118" s="56" t="s">
        <v>311</v>
      </c>
      <c r="V118" s="50"/>
    </row>
    <row r="119" spans="1:22" ht="151.9" customHeight="1">
      <c r="A119" s="51">
        <v>109</v>
      </c>
      <c r="B119" s="52">
        <v>6</v>
      </c>
      <c r="C119" s="53" t="s">
        <v>457</v>
      </c>
      <c r="D119" s="54" t="s">
        <v>458</v>
      </c>
      <c r="E119" s="53" t="s">
        <v>443</v>
      </c>
      <c r="F119" s="53" t="s">
        <v>444</v>
      </c>
      <c r="G119" s="53" t="s">
        <v>459</v>
      </c>
      <c r="H119" s="58">
        <v>500</v>
      </c>
      <c r="I119" s="52"/>
      <c r="J119" s="52">
        <v>50</v>
      </c>
      <c r="K119" s="52"/>
      <c r="L119" s="52">
        <v>7000</v>
      </c>
      <c r="M119" s="52">
        <v>600</v>
      </c>
      <c r="N119" s="59" t="s">
        <v>460</v>
      </c>
      <c r="O119" s="59"/>
      <c r="P119" s="59"/>
      <c r="Q119" s="59"/>
      <c r="R119" s="55" t="s">
        <v>446</v>
      </c>
      <c r="S119" s="53"/>
      <c r="T119" s="55" t="s">
        <v>455</v>
      </c>
      <c r="U119" s="56" t="s">
        <v>448</v>
      </c>
      <c r="V119" s="50"/>
    </row>
    <row r="120" spans="1:22" ht="127.5">
      <c r="A120" s="51">
        <v>110</v>
      </c>
      <c r="B120" s="52">
        <v>12</v>
      </c>
      <c r="C120" s="53" t="s">
        <v>465</v>
      </c>
      <c r="D120" s="54" t="s">
        <v>466</v>
      </c>
      <c r="E120" s="53" t="s">
        <v>443</v>
      </c>
      <c r="F120" s="53" t="s">
        <v>444</v>
      </c>
      <c r="G120" s="53" t="s">
        <v>467</v>
      </c>
      <c r="H120" s="58">
        <v>780</v>
      </c>
      <c r="I120" s="52">
        <v>20</v>
      </c>
      <c r="J120" s="52">
        <v>68</v>
      </c>
      <c r="K120" s="52">
        <v>2</v>
      </c>
      <c r="L120" s="52">
        <v>7000</v>
      </c>
      <c r="M120" s="52">
        <v>800</v>
      </c>
      <c r="N120" s="59"/>
      <c r="O120" s="59"/>
      <c r="P120" s="59"/>
      <c r="Q120" s="59"/>
      <c r="R120" s="55" t="s">
        <v>446</v>
      </c>
      <c r="S120" s="53"/>
      <c r="T120" s="55" t="s">
        <v>455</v>
      </c>
      <c r="U120" s="56" t="s">
        <v>448</v>
      </c>
      <c r="V120" s="50"/>
    </row>
    <row r="121" spans="1:22" ht="127.5">
      <c r="A121" s="51">
        <v>111</v>
      </c>
      <c r="B121" s="52">
        <v>20</v>
      </c>
      <c r="C121" s="53" t="s">
        <v>85</v>
      </c>
      <c r="D121" s="54" t="s">
        <v>59</v>
      </c>
      <c r="E121" s="53" t="s">
        <v>53</v>
      </c>
      <c r="F121" s="53" t="s">
        <v>53</v>
      </c>
      <c r="G121" s="53" t="s">
        <v>86</v>
      </c>
      <c r="H121" s="58">
        <v>4539</v>
      </c>
      <c r="I121" s="52">
        <v>539</v>
      </c>
      <c r="J121" s="52">
        <v>178</v>
      </c>
      <c r="K121" s="52">
        <v>44</v>
      </c>
      <c r="L121" s="52">
        <v>14630</v>
      </c>
      <c r="M121" s="52">
        <v>4500</v>
      </c>
      <c r="N121" s="59" t="s">
        <v>803</v>
      </c>
      <c r="O121" s="59" t="s">
        <v>64</v>
      </c>
      <c r="P121" s="59" t="s">
        <v>64</v>
      </c>
      <c r="Q121" s="59"/>
      <c r="R121" s="55" t="s">
        <v>48</v>
      </c>
      <c r="S121" s="53" t="s">
        <v>55</v>
      </c>
      <c r="T121" s="55" t="s">
        <v>87</v>
      </c>
      <c r="U121" s="56" t="s">
        <v>88</v>
      </c>
      <c r="V121" s="50"/>
    </row>
    <row r="122" spans="1:22" ht="140.25">
      <c r="A122" s="51">
        <v>112</v>
      </c>
      <c r="B122" s="52">
        <v>19</v>
      </c>
      <c r="C122" s="53" t="s">
        <v>70</v>
      </c>
      <c r="D122" s="54" t="s">
        <v>59</v>
      </c>
      <c r="E122" s="53" t="s">
        <v>53</v>
      </c>
      <c r="F122" s="53" t="s">
        <v>53</v>
      </c>
      <c r="G122" s="53"/>
      <c r="H122" s="58">
        <v>12316</v>
      </c>
      <c r="I122" s="52">
        <v>2442</v>
      </c>
      <c r="J122" s="52">
        <v>452</v>
      </c>
      <c r="K122" s="52">
        <v>74</v>
      </c>
      <c r="L122" s="52">
        <v>16870</v>
      </c>
      <c r="M122" s="52">
        <v>13000</v>
      </c>
      <c r="N122" s="59" t="s">
        <v>597</v>
      </c>
      <c r="O122" s="59" t="s">
        <v>54</v>
      </c>
      <c r="P122" s="59" t="s">
        <v>54</v>
      </c>
      <c r="Q122" s="59"/>
      <c r="R122" s="55" t="s">
        <v>48</v>
      </c>
      <c r="S122" s="53" t="s">
        <v>55</v>
      </c>
      <c r="T122" s="55" t="s">
        <v>56</v>
      </c>
      <c r="U122" s="56" t="s">
        <v>71</v>
      </c>
      <c r="V122" s="50"/>
    </row>
    <row r="123" spans="1:22" ht="89.25">
      <c r="A123" s="51">
        <v>113</v>
      </c>
      <c r="B123" s="52">
        <v>9</v>
      </c>
      <c r="C123" s="53" t="s">
        <v>72</v>
      </c>
      <c r="D123" s="54" t="s">
        <v>59</v>
      </c>
      <c r="E123" s="53" t="s">
        <v>53</v>
      </c>
      <c r="F123" s="53" t="s">
        <v>53</v>
      </c>
      <c r="G123" s="53" t="s">
        <v>73</v>
      </c>
      <c r="H123" s="58">
        <v>4115</v>
      </c>
      <c r="I123" s="52">
        <v>1095</v>
      </c>
      <c r="J123" s="52">
        <v>206</v>
      </c>
      <c r="K123" s="52">
        <v>53</v>
      </c>
      <c r="L123" s="52">
        <v>9830</v>
      </c>
      <c r="M123" s="52">
        <v>3000</v>
      </c>
      <c r="N123" s="59" t="s">
        <v>258</v>
      </c>
      <c r="O123" s="59" t="s">
        <v>54</v>
      </c>
      <c r="P123" s="59" t="s">
        <v>74</v>
      </c>
      <c r="Q123" s="59"/>
      <c r="R123" s="55" t="s">
        <v>48</v>
      </c>
      <c r="S123" s="53" t="s">
        <v>55</v>
      </c>
      <c r="T123" s="55" t="s">
        <v>56</v>
      </c>
      <c r="U123" s="56" t="s">
        <v>71</v>
      </c>
      <c r="V123" s="50"/>
    </row>
    <row r="124" spans="1:22" ht="127.5">
      <c r="A124" s="51">
        <v>114</v>
      </c>
      <c r="B124" s="52"/>
      <c r="C124" s="53" t="s">
        <v>762</v>
      </c>
      <c r="D124" s="54" t="s">
        <v>763</v>
      </c>
      <c r="E124" s="53" t="s">
        <v>764</v>
      </c>
      <c r="F124" s="53" t="s">
        <v>765</v>
      </c>
      <c r="G124" s="53" t="s">
        <v>766</v>
      </c>
      <c r="H124" s="58"/>
      <c r="I124" s="52"/>
      <c r="J124" s="52"/>
      <c r="K124" s="52"/>
      <c r="L124" s="52"/>
      <c r="M124" s="52">
        <v>800</v>
      </c>
      <c r="N124" s="59"/>
      <c r="O124" s="59"/>
      <c r="P124" s="59"/>
      <c r="Q124" s="59"/>
      <c r="R124" s="55" t="s">
        <v>691</v>
      </c>
      <c r="S124" s="53" t="s">
        <v>767</v>
      </c>
      <c r="T124" s="55" t="s">
        <v>768</v>
      </c>
      <c r="U124" s="56"/>
      <c r="V124" s="50"/>
    </row>
    <row r="125" spans="1:22" ht="140.25">
      <c r="A125" s="51">
        <v>115</v>
      </c>
      <c r="B125" s="52">
        <v>26</v>
      </c>
      <c r="C125" s="53" t="s">
        <v>58</v>
      </c>
      <c r="D125" s="54" t="s">
        <v>59</v>
      </c>
      <c r="E125" s="53" t="s">
        <v>53</v>
      </c>
      <c r="F125" s="53" t="s">
        <v>53</v>
      </c>
      <c r="G125" s="53"/>
      <c r="H125" s="57">
        <v>1331</v>
      </c>
      <c r="I125" s="57">
        <v>790</v>
      </c>
      <c r="J125" s="58">
        <v>86</v>
      </c>
      <c r="K125" s="58">
        <v>80</v>
      </c>
      <c r="L125" s="52">
        <v>6150</v>
      </c>
      <c r="M125" s="52">
        <v>10000</v>
      </c>
      <c r="N125" s="59" t="s">
        <v>597</v>
      </c>
      <c r="O125" s="59" t="s">
        <v>54</v>
      </c>
      <c r="P125" s="59" t="s">
        <v>54</v>
      </c>
      <c r="Q125" s="54"/>
      <c r="R125" s="55" t="s">
        <v>48</v>
      </c>
      <c r="S125" s="53" t="s">
        <v>55</v>
      </c>
      <c r="T125" s="55" t="s">
        <v>56</v>
      </c>
      <c r="U125" s="56" t="s">
        <v>57</v>
      </c>
      <c r="V125" s="50"/>
    </row>
    <row r="126" spans="1:22" ht="161.44999999999999" customHeight="1">
      <c r="A126" s="51">
        <v>116</v>
      </c>
      <c r="B126" s="52">
        <v>18</v>
      </c>
      <c r="C126" s="53" t="s">
        <v>708</v>
      </c>
      <c r="D126" s="54" t="s">
        <v>709</v>
      </c>
      <c r="E126" s="53" t="s">
        <v>710</v>
      </c>
      <c r="F126" s="53" t="s">
        <v>710</v>
      </c>
      <c r="G126" s="53" t="s">
        <v>711</v>
      </c>
      <c r="H126" s="57">
        <v>6686</v>
      </c>
      <c r="I126" s="57">
        <v>122</v>
      </c>
      <c r="J126" s="58">
        <v>405</v>
      </c>
      <c r="K126" s="58">
        <v>40</v>
      </c>
      <c r="L126" s="52">
        <v>21600</v>
      </c>
      <c r="M126" s="52">
        <v>8000</v>
      </c>
      <c r="N126" s="59" t="s">
        <v>518</v>
      </c>
      <c r="O126" s="59" t="s">
        <v>227</v>
      </c>
      <c r="P126" s="59">
        <v>2010</v>
      </c>
      <c r="Q126" s="54"/>
      <c r="R126" s="55" t="s">
        <v>533</v>
      </c>
      <c r="S126" s="53" t="s">
        <v>712</v>
      </c>
      <c r="T126" s="55" t="s">
        <v>713</v>
      </c>
      <c r="U126" s="56" t="s">
        <v>714</v>
      </c>
      <c r="V126" s="50"/>
    </row>
    <row r="127" spans="1:22" ht="178.5">
      <c r="A127" s="51">
        <v>117</v>
      </c>
      <c r="B127" s="52">
        <v>18</v>
      </c>
      <c r="C127" s="53" t="s">
        <v>418</v>
      </c>
      <c r="D127" s="54" t="s">
        <v>291</v>
      </c>
      <c r="E127" s="53" t="s">
        <v>419</v>
      </c>
      <c r="F127" s="53" t="s">
        <v>420</v>
      </c>
      <c r="G127" s="53" t="s">
        <v>421</v>
      </c>
      <c r="H127" s="58">
        <v>1588</v>
      </c>
      <c r="I127" s="52">
        <v>218</v>
      </c>
      <c r="J127" s="52">
        <v>97</v>
      </c>
      <c r="K127" s="52">
        <v>13</v>
      </c>
      <c r="L127" s="52">
        <v>10000</v>
      </c>
      <c r="M127" s="52">
        <v>1900</v>
      </c>
      <c r="N127" s="59" t="s">
        <v>422</v>
      </c>
      <c r="O127" s="59"/>
      <c r="P127" s="59"/>
      <c r="Q127" s="59"/>
      <c r="R127" s="55" t="s">
        <v>423</v>
      </c>
      <c r="S127" s="53" t="s">
        <v>419</v>
      </c>
      <c r="T127" s="55" t="s">
        <v>424</v>
      </c>
      <c r="U127" s="56" t="s">
        <v>425</v>
      </c>
      <c r="V127" s="50"/>
    </row>
    <row r="128" spans="1:22" ht="165.75">
      <c r="A128" s="51">
        <v>118</v>
      </c>
      <c r="B128" s="52">
        <v>19</v>
      </c>
      <c r="C128" s="53" t="s">
        <v>283</v>
      </c>
      <c r="D128" s="54" t="s">
        <v>291</v>
      </c>
      <c r="E128" s="53" t="s">
        <v>284</v>
      </c>
      <c r="F128" s="53" t="s">
        <v>284</v>
      </c>
      <c r="G128" s="53" t="s">
        <v>285</v>
      </c>
      <c r="H128" s="58">
        <v>2888</v>
      </c>
      <c r="I128" s="52">
        <v>268</v>
      </c>
      <c r="J128" s="52">
        <v>126</v>
      </c>
      <c r="K128" s="52">
        <v>17</v>
      </c>
      <c r="L128" s="52">
        <v>3220</v>
      </c>
      <c r="M128" s="52">
        <v>3000</v>
      </c>
      <c r="N128" s="59" t="s">
        <v>286</v>
      </c>
      <c r="O128" s="59"/>
      <c r="P128" s="59"/>
      <c r="Q128" s="59"/>
      <c r="R128" s="55" t="s">
        <v>287</v>
      </c>
      <c r="S128" s="53" t="s">
        <v>288</v>
      </c>
      <c r="T128" s="55" t="s">
        <v>289</v>
      </c>
      <c r="U128" s="56" t="s">
        <v>290</v>
      </c>
      <c r="V128" s="50"/>
    </row>
    <row r="129" spans="1:22" ht="63.75">
      <c r="A129" s="51">
        <v>119</v>
      </c>
      <c r="B129" s="52">
        <v>13</v>
      </c>
      <c r="C129" s="53" t="s">
        <v>361</v>
      </c>
      <c r="D129" s="54" t="s">
        <v>790</v>
      </c>
      <c r="E129" s="53" t="s">
        <v>362</v>
      </c>
      <c r="F129" s="53" t="s">
        <v>363</v>
      </c>
      <c r="G129" s="53" t="s">
        <v>364</v>
      </c>
      <c r="H129" s="58">
        <v>900</v>
      </c>
      <c r="I129" s="52">
        <v>40</v>
      </c>
      <c r="J129" s="52">
        <v>120</v>
      </c>
      <c r="K129" s="52">
        <v>4</v>
      </c>
      <c r="L129" s="52">
        <v>15000</v>
      </c>
      <c r="M129" s="52">
        <v>900</v>
      </c>
      <c r="N129" s="59"/>
      <c r="O129" s="59"/>
      <c r="P129" s="59"/>
      <c r="Q129" s="59"/>
      <c r="R129" s="55" t="s">
        <v>365</v>
      </c>
      <c r="S129" s="53" t="s">
        <v>366</v>
      </c>
      <c r="T129" s="55" t="s">
        <v>367</v>
      </c>
      <c r="U129" s="56" t="s">
        <v>368</v>
      </c>
      <c r="V129" s="50"/>
    </row>
    <row r="130" spans="1:22" ht="229.5">
      <c r="A130" s="51">
        <v>120</v>
      </c>
      <c r="B130" s="52">
        <v>12</v>
      </c>
      <c r="C130" s="53" t="s">
        <v>449</v>
      </c>
      <c r="D130" s="54" t="s">
        <v>450</v>
      </c>
      <c r="E130" s="53" t="s">
        <v>443</v>
      </c>
      <c r="F130" s="53" t="s">
        <v>444</v>
      </c>
      <c r="G130" s="53" t="s">
        <v>445</v>
      </c>
      <c r="H130" s="57">
        <v>1498</v>
      </c>
      <c r="I130" s="57">
        <v>8</v>
      </c>
      <c r="J130" s="58">
        <v>220</v>
      </c>
      <c r="K130" s="58">
        <v>2</v>
      </c>
      <c r="L130" s="52">
        <v>45000</v>
      </c>
      <c r="M130" s="52">
        <v>1500</v>
      </c>
      <c r="N130" s="59" t="s">
        <v>233</v>
      </c>
      <c r="O130" s="59"/>
      <c r="P130" s="59"/>
      <c r="Q130" s="54"/>
      <c r="R130" s="55" t="s">
        <v>446</v>
      </c>
      <c r="S130" s="53"/>
      <c r="T130" s="55" t="s">
        <v>447</v>
      </c>
      <c r="U130" s="56" t="s">
        <v>448</v>
      </c>
      <c r="V130" s="50"/>
    </row>
    <row r="131" spans="1:22" ht="231.6" customHeight="1">
      <c r="A131" s="51">
        <v>121</v>
      </c>
      <c r="B131" s="52">
        <v>16</v>
      </c>
      <c r="C131" s="53" t="s">
        <v>537</v>
      </c>
      <c r="D131" s="54" t="s">
        <v>538</v>
      </c>
      <c r="E131" s="53" t="s">
        <v>539</v>
      </c>
      <c r="F131" s="53" t="s">
        <v>540</v>
      </c>
      <c r="G131" s="53" t="s">
        <v>852</v>
      </c>
      <c r="H131" s="58"/>
      <c r="I131" s="52"/>
      <c r="J131" s="52"/>
      <c r="K131" s="52"/>
      <c r="L131" s="52"/>
      <c r="M131" s="52"/>
      <c r="N131" s="59"/>
      <c r="O131" s="59"/>
      <c r="P131" s="59"/>
      <c r="Q131" s="59"/>
      <c r="R131" s="55" t="s">
        <v>533</v>
      </c>
      <c r="S131" s="53" t="s">
        <v>534</v>
      </c>
      <c r="T131" s="55" t="s">
        <v>535</v>
      </c>
      <c r="U131" s="56" t="s">
        <v>541</v>
      </c>
      <c r="V131" s="50"/>
    </row>
    <row r="132" spans="1:22" ht="175.15" customHeight="1">
      <c r="A132" s="51">
        <v>122</v>
      </c>
      <c r="B132" s="52">
        <v>9</v>
      </c>
      <c r="C132" s="53" t="s">
        <v>819</v>
      </c>
      <c r="D132" s="54" t="s">
        <v>820</v>
      </c>
      <c r="E132" s="53" t="s">
        <v>815</v>
      </c>
      <c r="F132" s="53" t="s">
        <v>815</v>
      </c>
      <c r="G132" s="53" t="s">
        <v>821</v>
      </c>
      <c r="H132" s="57">
        <v>6462</v>
      </c>
      <c r="I132" s="57">
        <v>2341</v>
      </c>
      <c r="J132" s="58">
        <v>135</v>
      </c>
      <c r="K132" s="58">
        <v>36</v>
      </c>
      <c r="L132" s="52">
        <v>7569</v>
      </c>
      <c r="M132" s="52">
        <v>8500</v>
      </c>
      <c r="N132" s="59" t="s">
        <v>823</v>
      </c>
      <c r="O132" s="59"/>
      <c r="P132" s="59"/>
      <c r="Q132" s="54" t="s">
        <v>136</v>
      </c>
      <c r="R132" s="55" t="s">
        <v>48</v>
      </c>
      <c r="S132" s="53" t="s">
        <v>281</v>
      </c>
      <c r="T132" s="55" t="s">
        <v>817</v>
      </c>
      <c r="U132" s="53" t="s">
        <v>822</v>
      </c>
      <c r="V132" s="50"/>
    </row>
    <row r="133" spans="1:22" ht="140.25">
      <c r="A133" s="51">
        <v>123</v>
      </c>
      <c r="B133" s="52">
        <v>17</v>
      </c>
      <c r="C133" s="53" t="s">
        <v>60</v>
      </c>
      <c r="D133" s="54" t="s">
        <v>61</v>
      </c>
      <c r="E133" s="53" t="s">
        <v>62</v>
      </c>
      <c r="F133" s="53" t="s">
        <v>62</v>
      </c>
      <c r="G133" s="53" t="s">
        <v>63</v>
      </c>
      <c r="H133" s="58">
        <v>13405</v>
      </c>
      <c r="I133" s="52">
        <v>7880</v>
      </c>
      <c r="J133" s="52">
        <v>413</v>
      </c>
      <c r="K133" s="52">
        <v>256</v>
      </c>
      <c r="L133" s="52">
        <v>16429</v>
      </c>
      <c r="M133" s="52">
        <v>19000</v>
      </c>
      <c r="N133" s="59" t="s">
        <v>597</v>
      </c>
      <c r="O133" s="59" t="s">
        <v>64</v>
      </c>
      <c r="P133" s="59" t="s">
        <v>64</v>
      </c>
      <c r="Q133" s="59"/>
      <c r="R133" s="55" t="s">
        <v>48</v>
      </c>
      <c r="S133" s="53" t="s">
        <v>55</v>
      </c>
      <c r="T133" s="55" t="s">
        <v>56</v>
      </c>
      <c r="U133" s="56" t="s">
        <v>65</v>
      </c>
      <c r="V133" s="50"/>
    </row>
    <row r="134" spans="1:22" ht="142.9" customHeight="1">
      <c r="A134" s="51">
        <v>124</v>
      </c>
      <c r="B134" s="52"/>
      <c r="C134" s="53" t="s">
        <v>146</v>
      </c>
      <c r="D134" s="54" t="s">
        <v>801</v>
      </c>
      <c r="E134" s="53" t="s">
        <v>147</v>
      </c>
      <c r="F134" s="53" t="s">
        <v>147</v>
      </c>
      <c r="G134" s="53" t="s">
        <v>148</v>
      </c>
      <c r="H134" s="58">
        <v>954</v>
      </c>
      <c r="I134" s="52">
        <v>146</v>
      </c>
      <c r="J134" s="52">
        <v>85</v>
      </c>
      <c r="K134" s="52">
        <v>9</v>
      </c>
      <c r="L134" s="52">
        <v>5928</v>
      </c>
      <c r="M134" s="52">
        <v>1300</v>
      </c>
      <c r="N134" s="59" t="s">
        <v>149</v>
      </c>
      <c r="O134" s="59"/>
      <c r="P134" s="59"/>
      <c r="Q134" s="59" t="s">
        <v>786</v>
      </c>
      <c r="R134" s="61" t="s">
        <v>150</v>
      </c>
      <c r="S134" s="53" t="s">
        <v>48</v>
      </c>
      <c r="T134" s="55" t="s">
        <v>151</v>
      </c>
      <c r="U134" s="56" t="s">
        <v>152</v>
      </c>
      <c r="V134" s="50"/>
    </row>
    <row r="135" spans="1:22" ht="153">
      <c r="A135" s="51">
        <v>125</v>
      </c>
      <c r="B135" s="52"/>
      <c r="C135" s="53" t="s">
        <v>636</v>
      </c>
      <c r="D135" s="54" t="s">
        <v>797</v>
      </c>
      <c r="E135" s="53" t="s">
        <v>637</v>
      </c>
      <c r="F135" s="53" t="s">
        <v>634</v>
      </c>
      <c r="G135" s="53" t="s">
        <v>638</v>
      </c>
      <c r="H135" s="58">
        <v>3013</v>
      </c>
      <c r="I135" s="52">
        <v>1727</v>
      </c>
      <c r="J135" s="52">
        <v>138</v>
      </c>
      <c r="K135" s="52">
        <v>85</v>
      </c>
      <c r="L135" s="52">
        <v>5317</v>
      </c>
      <c r="M135" s="52">
        <v>9694</v>
      </c>
      <c r="N135" s="59" t="s">
        <v>233</v>
      </c>
      <c r="O135" s="59" t="s">
        <v>136</v>
      </c>
      <c r="P135" s="59" t="s">
        <v>136</v>
      </c>
      <c r="Q135" s="59"/>
      <c r="R135" s="55" t="s">
        <v>48</v>
      </c>
      <c r="S135" s="53" t="s">
        <v>639</v>
      </c>
      <c r="T135" s="55" t="s">
        <v>640</v>
      </c>
      <c r="U135" s="56" t="s">
        <v>641</v>
      </c>
      <c r="V135" s="50"/>
    </row>
    <row r="136" spans="1:22" ht="153">
      <c r="A136" s="51">
        <v>126</v>
      </c>
      <c r="B136" s="52">
        <v>1</v>
      </c>
      <c r="C136" s="53" t="s">
        <v>568</v>
      </c>
      <c r="D136" s="54" t="s">
        <v>569</v>
      </c>
      <c r="E136" s="53" t="s">
        <v>570</v>
      </c>
      <c r="F136" s="53" t="s">
        <v>571</v>
      </c>
      <c r="G136" s="53"/>
      <c r="H136" s="58"/>
      <c r="I136" s="52"/>
      <c r="J136" s="52"/>
      <c r="K136" s="52"/>
      <c r="L136" s="52"/>
      <c r="M136" s="52">
        <v>3000</v>
      </c>
      <c r="N136" s="59"/>
      <c r="O136" s="59"/>
      <c r="P136" s="59"/>
      <c r="Q136" s="59"/>
      <c r="R136" s="55" t="s">
        <v>533</v>
      </c>
      <c r="S136" s="53" t="s">
        <v>572</v>
      </c>
      <c r="T136" s="55"/>
      <c r="U136" s="56" t="s">
        <v>573</v>
      </c>
      <c r="V136" s="50"/>
    </row>
    <row r="137" spans="1:22" ht="89.25">
      <c r="A137" s="51">
        <v>127</v>
      </c>
      <c r="B137" s="52">
        <v>10</v>
      </c>
      <c r="C137" s="53" t="s">
        <v>169</v>
      </c>
      <c r="D137" s="54" t="s">
        <v>789</v>
      </c>
      <c r="E137" s="53" t="s">
        <v>166</v>
      </c>
      <c r="F137" s="53" t="s">
        <v>155</v>
      </c>
      <c r="G137" s="53" t="s">
        <v>167</v>
      </c>
      <c r="H137" s="58">
        <v>8153</v>
      </c>
      <c r="I137" s="52">
        <v>1342</v>
      </c>
      <c r="J137" s="52">
        <v>274</v>
      </c>
      <c r="K137" s="52">
        <v>215</v>
      </c>
      <c r="L137" s="52">
        <v>22351</v>
      </c>
      <c r="M137" s="52">
        <v>9000</v>
      </c>
      <c r="N137" s="59"/>
      <c r="O137" s="59"/>
      <c r="P137" s="59" t="s">
        <v>253</v>
      </c>
      <c r="Q137" s="59"/>
      <c r="R137" s="55" t="s">
        <v>48</v>
      </c>
      <c r="S137" s="53" t="s">
        <v>157</v>
      </c>
      <c r="T137" s="55" t="s">
        <v>158</v>
      </c>
      <c r="U137" s="56" t="s">
        <v>170</v>
      </c>
      <c r="V137" s="50"/>
    </row>
    <row r="138" spans="1:22" ht="272.45" customHeight="1">
      <c r="A138" s="51">
        <v>128</v>
      </c>
      <c r="B138" s="52"/>
      <c r="C138" s="53" t="s">
        <v>661</v>
      </c>
      <c r="D138" s="54" t="s">
        <v>662</v>
      </c>
      <c r="E138" s="53" t="s">
        <v>663</v>
      </c>
      <c r="F138" s="53" t="s">
        <v>663</v>
      </c>
      <c r="G138" s="53" t="s">
        <v>664</v>
      </c>
      <c r="H138" s="58">
        <v>1399</v>
      </c>
      <c r="I138" s="52">
        <v>477</v>
      </c>
      <c r="J138" s="52">
        <v>116</v>
      </c>
      <c r="K138" s="52">
        <v>24</v>
      </c>
      <c r="L138" s="52">
        <v>2802</v>
      </c>
      <c r="M138" s="52">
        <v>2500</v>
      </c>
      <c r="N138" s="59"/>
      <c r="O138" s="59"/>
      <c r="P138" s="59"/>
      <c r="Q138" s="59"/>
      <c r="R138" s="55" t="s">
        <v>48</v>
      </c>
      <c r="S138" s="53" t="s">
        <v>635</v>
      </c>
      <c r="T138" s="55" t="s">
        <v>665</v>
      </c>
      <c r="U138" s="56" t="s">
        <v>666</v>
      </c>
      <c r="V138" s="50"/>
    </row>
    <row r="139" spans="1:22" ht="127.5">
      <c r="A139" s="51">
        <v>129</v>
      </c>
      <c r="B139" s="52"/>
      <c r="C139" s="53" t="s">
        <v>642</v>
      </c>
      <c r="D139" s="54" t="s">
        <v>800</v>
      </c>
      <c r="E139" s="53" t="s">
        <v>643</v>
      </c>
      <c r="F139" s="53" t="s">
        <v>634</v>
      </c>
      <c r="G139" s="53" t="s">
        <v>644</v>
      </c>
      <c r="H139" s="58">
        <v>3500</v>
      </c>
      <c r="I139" s="52">
        <v>1500</v>
      </c>
      <c r="J139" s="52">
        <v>154</v>
      </c>
      <c r="K139" s="52">
        <v>35</v>
      </c>
      <c r="L139" s="52">
        <v>4600</v>
      </c>
      <c r="M139" s="52">
        <v>5000</v>
      </c>
      <c r="N139" s="59"/>
      <c r="O139" s="59"/>
      <c r="P139" s="59"/>
      <c r="Q139" s="59"/>
      <c r="R139" s="55" t="s">
        <v>645</v>
      </c>
      <c r="S139" s="53" t="s">
        <v>635</v>
      </c>
      <c r="T139" s="55" t="s">
        <v>646</v>
      </c>
      <c r="U139" s="56" t="s">
        <v>647</v>
      </c>
      <c r="V139" s="50"/>
    </row>
    <row r="140" spans="1:22" ht="104.45" customHeight="1">
      <c r="A140" s="51">
        <v>130</v>
      </c>
      <c r="B140" s="52">
        <v>5</v>
      </c>
      <c r="C140" s="53" t="s">
        <v>139</v>
      </c>
      <c r="D140" s="54" t="s">
        <v>754</v>
      </c>
      <c r="E140" s="53" t="s">
        <v>141</v>
      </c>
      <c r="F140" s="53" t="s">
        <v>142</v>
      </c>
      <c r="G140" s="53"/>
      <c r="H140" s="58">
        <v>700</v>
      </c>
      <c r="I140" s="52">
        <v>1050</v>
      </c>
      <c r="J140" s="52">
        <v>48</v>
      </c>
      <c r="K140" s="52">
        <v>51</v>
      </c>
      <c r="L140" s="52">
        <v>3178</v>
      </c>
      <c r="M140" s="52">
        <v>2300</v>
      </c>
      <c r="N140" s="59"/>
      <c r="O140" s="59"/>
      <c r="P140" s="59"/>
      <c r="Q140" s="59"/>
      <c r="R140" s="55" t="s">
        <v>48</v>
      </c>
      <c r="S140" s="53" t="s">
        <v>143</v>
      </c>
      <c r="T140" s="55" t="s">
        <v>144</v>
      </c>
      <c r="U140" s="56" t="s">
        <v>145</v>
      </c>
      <c r="V140" s="50"/>
    </row>
    <row r="141" spans="1:22" ht="114.75">
      <c r="A141" s="51">
        <v>131</v>
      </c>
      <c r="B141" s="52">
        <v>4</v>
      </c>
      <c r="C141" s="53" t="s">
        <v>726</v>
      </c>
      <c r="D141" s="54" t="s">
        <v>727</v>
      </c>
      <c r="E141" s="53" t="s">
        <v>710</v>
      </c>
      <c r="F141" s="53" t="s">
        <v>710</v>
      </c>
      <c r="G141" s="53" t="s">
        <v>728</v>
      </c>
      <c r="H141" s="58">
        <v>5943</v>
      </c>
      <c r="I141" s="52"/>
      <c r="J141" s="52">
        <v>216</v>
      </c>
      <c r="K141" s="52">
        <v>36</v>
      </c>
      <c r="L141" s="52">
        <v>4862</v>
      </c>
      <c r="M141" s="52">
        <v>10000</v>
      </c>
      <c r="N141" s="59">
        <v>2013</v>
      </c>
      <c r="O141" s="59"/>
      <c r="P141" s="59"/>
      <c r="Q141" s="59"/>
      <c r="R141" s="55" t="s">
        <v>533</v>
      </c>
      <c r="S141" s="53" t="s">
        <v>712</v>
      </c>
      <c r="T141" s="55" t="s">
        <v>713</v>
      </c>
      <c r="U141" s="56" t="s">
        <v>729</v>
      </c>
      <c r="V141" s="50"/>
    </row>
    <row r="142" spans="1:22" ht="159.6" customHeight="1">
      <c r="A142" s="51">
        <v>132</v>
      </c>
      <c r="B142" s="52" t="s">
        <v>171</v>
      </c>
      <c r="C142" s="53" t="s">
        <v>172</v>
      </c>
      <c r="D142" s="54" t="s">
        <v>796</v>
      </c>
      <c r="E142" s="53" t="s">
        <v>173</v>
      </c>
      <c r="F142" s="53" t="s">
        <v>155</v>
      </c>
      <c r="G142" s="53" t="s">
        <v>174</v>
      </c>
      <c r="H142" s="58" t="s">
        <v>175</v>
      </c>
      <c r="I142" s="52" t="s">
        <v>176</v>
      </c>
      <c r="J142" s="52" t="s">
        <v>177</v>
      </c>
      <c r="K142" s="52" t="s">
        <v>178</v>
      </c>
      <c r="L142" s="52" t="s">
        <v>179</v>
      </c>
      <c r="M142" s="52" t="s">
        <v>180</v>
      </c>
      <c r="N142" s="59" t="s">
        <v>597</v>
      </c>
      <c r="O142" s="59"/>
      <c r="P142" s="59" t="s">
        <v>597</v>
      </c>
      <c r="Q142" s="59"/>
      <c r="R142" s="55" t="s">
        <v>48</v>
      </c>
      <c r="S142" s="53" t="s">
        <v>181</v>
      </c>
      <c r="T142" s="55" t="s">
        <v>182</v>
      </c>
      <c r="U142" s="56" t="s">
        <v>183</v>
      </c>
      <c r="V142" s="50"/>
    </row>
    <row r="143" spans="1:22" ht="89.25">
      <c r="A143" s="51">
        <v>133</v>
      </c>
      <c r="B143" s="52">
        <v>12</v>
      </c>
      <c r="C143" s="53" t="s">
        <v>332</v>
      </c>
      <c r="D143" s="54" t="s">
        <v>333</v>
      </c>
      <c r="E143" s="53" t="s">
        <v>334</v>
      </c>
      <c r="F143" s="53" t="s">
        <v>334</v>
      </c>
      <c r="G143" s="53" t="s">
        <v>335</v>
      </c>
      <c r="H143" s="57">
        <v>650</v>
      </c>
      <c r="I143" s="57"/>
      <c r="J143" s="58">
        <v>94</v>
      </c>
      <c r="K143" s="58"/>
      <c r="L143" s="52">
        <v>4500</v>
      </c>
      <c r="M143" s="52">
        <v>700</v>
      </c>
      <c r="N143" s="59" t="s">
        <v>336</v>
      </c>
      <c r="O143" s="59"/>
      <c r="P143" s="59"/>
      <c r="Q143" s="54"/>
      <c r="R143" s="55" t="s">
        <v>337</v>
      </c>
      <c r="S143" s="53" t="s">
        <v>338</v>
      </c>
      <c r="T143" s="55" t="s">
        <v>339</v>
      </c>
      <c r="U143" s="56" t="s">
        <v>340</v>
      </c>
      <c r="V143" s="50"/>
    </row>
    <row r="144" spans="1:22" ht="140.25">
      <c r="A144" s="51">
        <v>134</v>
      </c>
      <c r="B144" s="52">
        <v>1</v>
      </c>
      <c r="C144" s="53" t="s">
        <v>824</v>
      </c>
      <c r="D144" s="54" t="s">
        <v>333</v>
      </c>
      <c r="E144" s="53" t="s">
        <v>509</v>
      </c>
      <c r="F144" s="53" t="s">
        <v>509</v>
      </c>
      <c r="G144" s="53"/>
      <c r="H144" s="58"/>
      <c r="I144" s="52"/>
      <c r="J144" s="52"/>
      <c r="K144" s="52"/>
      <c r="L144" s="52"/>
      <c r="M144" s="52">
        <v>1200</v>
      </c>
      <c r="N144" s="59"/>
      <c r="O144" s="59"/>
      <c r="P144" s="59"/>
      <c r="Q144" s="59"/>
      <c r="R144" s="55" t="s">
        <v>825</v>
      </c>
      <c r="S144" s="53" t="s">
        <v>826</v>
      </c>
      <c r="T144" s="55" t="s">
        <v>827</v>
      </c>
      <c r="U144" s="56" t="s">
        <v>828</v>
      </c>
      <c r="V144" s="50"/>
    </row>
    <row r="145" spans="1:22" ht="114.75">
      <c r="A145" s="51">
        <v>135</v>
      </c>
      <c r="B145" s="52">
        <v>31</v>
      </c>
      <c r="C145" s="53" t="s">
        <v>312</v>
      </c>
      <c r="D145" s="54" t="s">
        <v>313</v>
      </c>
      <c r="E145" s="53" t="s">
        <v>305</v>
      </c>
      <c r="F145" s="53" t="s">
        <v>305</v>
      </c>
      <c r="G145" s="53" t="s">
        <v>306</v>
      </c>
      <c r="H145" s="58">
        <v>1664</v>
      </c>
      <c r="I145" s="52">
        <v>946</v>
      </c>
      <c r="J145" s="52">
        <v>147</v>
      </c>
      <c r="K145" s="52">
        <v>110</v>
      </c>
      <c r="L145" s="52">
        <v>8722</v>
      </c>
      <c r="M145" s="52">
        <v>2600</v>
      </c>
      <c r="N145" s="59" t="s">
        <v>314</v>
      </c>
      <c r="O145" s="59" t="s">
        <v>64</v>
      </c>
      <c r="P145" s="59" t="s">
        <v>64</v>
      </c>
      <c r="Q145" s="59" t="s">
        <v>54</v>
      </c>
      <c r="R145" s="55" t="s">
        <v>308</v>
      </c>
      <c r="S145" s="53" t="s">
        <v>309</v>
      </c>
      <c r="T145" s="55" t="s">
        <v>315</v>
      </c>
      <c r="U145" s="56" t="s">
        <v>311</v>
      </c>
      <c r="V145" s="50"/>
    </row>
    <row r="146" spans="1:22" ht="142.15" customHeight="1">
      <c r="A146" s="51">
        <v>136</v>
      </c>
      <c r="B146" s="52">
        <v>19</v>
      </c>
      <c r="C146" s="53" t="s">
        <v>89</v>
      </c>
      <c r="D146" s="54" t="s">
        <v>90</v>
      </c>
      <c r="E146" s="53" t="s">
        <v>53</v>
      </c>
      <c r="F146" s="53" t="s">
        <v>53</v>
      </c>
      <c r="G146" s="53"/>
      <c r="H146" s="58">
        <v>1444</v>
      </c>
      <c r="I146" s="52">
        <v>305</v>
      </c>
      <c r="J146" s="52">
        <v>73</v>
      </c>
      <c r="K146" s="52">
        <v>8</v>
      </c>
      <c r="L146" s="52">
        <v>3068</v>
      </c>
      <c r="M146" s="52">
        <v>2400</v>
      </c>
      <c r="N146" s="59" t="s">
        <v>803</v>
      </c>
      <c r="O146" s="59" t="s">
        <v>64</v>
      </c>
      <c r="P146" s="59" t="s">
        <v>64</v>
      </c>
      <c r="Q146" s="54"/>
      <c r="R146" s="55" t="s">
        <v>48</v>
      </c>
      <c r="S146" s="53" t="s">
        <v>55</v>
      </c>
      <c r="T146" s="55" t="s">
        <v>56</v>
      </c>
      <c r="U146" s="56" t="s">
        <v>91</v>
      </c>
      <c r="V146" s="50"/>
    </row>
    <row r="147" spans="1:22" ht="76.5">
      <c r="A147" s="51">
        <v>137</v>
      </c>
      <c r="B147" s="52">
        <v>1</v>
      </c>
      <c r="C147" s="53" t="s">
        <v>126</v>
      </c>
      <c r="D147" s="54" t="s">
        <v>127</v>
      </c>
      <c r="E147" s="53" t="s">
        <v>53</v>
      </c>
      <c r="F147" s="53" t="s">
        <v>53</v>
      </c>
      <c r="G147" s="53"/>
      <c r="H147" s="58">
        <v>7429</v>
      </c>
      <c r="I147" s="52">
        <v>1457</v>
      </c>
      <c r="J147" s="52">
        <v>258</v>
      </c>
      <c r="K147" s="52">
        <v>38</v>
      </c>
      <c r="L147" s="52">
        <v>9470</v>
      </c>
      <c r="M147" s="52">
        <v>10000</v>
      </c>
      <c r="N147" s="59"/>
      <c r="O147" s="59"/>
      <c r="P147" s="59" t="s">
        <v>54</v>
      </c>
      <c r="Q147" s="59"/>
      <c r="R147" s="55" t="s">
        <v>48</v>
      </c>
      <c r="S147" s="53" t="s">
        <v>124</v>
      </c>
      <c r="T147" s="55" t="s">
        <v>87</v>
      </c>
      <c r="U147" s="56" t="s">
        <v>128</v>
      </c>
      <c r="V147" s="50"/>
    </row>
    <row r="148" spans="1:22" ht="150" customHeight="1">
      <c r="A148" s="51">
        <v>138</v>
      </c>
      <c r="B148" s="52">
        <v>14</v>
      </c>
      <c r="C148" s="53" t="s">
        <v>137</v>
      </c>
      <c r="D148" s="54" t="s">
        <v>90</v>
      </c>
      <c r="E148" s="53" t="s">
        <v>53</v>
      </c>
      <c r="F148" s="53" t="s">
        <v>53</v>
      </c>
      <c r="G148" s="53" t="s">
        <v>73</v>
      </c>
      <c r="H148" s="58">
        <v>8165</v>
      </c>
      <c r="I148" s="52">
        <v>8617</v>
      </c>
      <c r="J148" s="52">
        <v>196</v>
      </c>
      <c r="K148" s="52">
        <v>281</v>
      </c>
      <c r="L148" s="52">
        <v>10070</v>
      </c>
      <c r="M148" s="52">
        <v>14500</v>
      </c>
      <c r="N148" s="59" t="s">
        <v>803</v>
      </c>
      <c r="O148" s="59" t="s">
        <v>54</v>
      </c>
      <c r="P148" s="59" t="s">
        <v>54</v>
      </c>
      <c r="Q148" s="59"/>
      <c r="R148" s="55" t="s">
        <v>48</v>
      </c>
      <c r="S148" s="53" t="s">
        <v>124</v>
      </c>
      <c r="T148" s="55" t="s">
        <v>87</v>
      </c>
      <c r="U148" s="56" t="s">
        <v>138</v>
      </c>
      <c r="V148" s="50"/>
    </row>
    <row r="149" spans="1:22" ht="63.75">
      <c r="A149" s="51">
        <v>139</v>
      </c>
      <c r="B149" s="52">
        <v>1</v>
      </c>
      <c r="C149" s="53" t="s">
        <v>864</v>
      </c>
      <c r="D149" s="54" t="s">
        <v>114</v>
      </c>
      <c r="E149" s="53" t="s">
        <v>865</v>
      </c>
      <c r="F149" s="53" t="s">
        <v>865</v>
      </c>
      <c r="G149" s="53" t="s">
        <v>869</v>
      </c>
      <c r="H149" s="58">
        <v>1500</v>
      </c>
      <c r="I149" s="52">
        <v>1500</v>
      </c>
      <c r="J149" s="52">
        <v>180</v>
      </c>
      <c r="K149" s="52">
        <v>90</v>
      </c>
      <c r="L149" s="52">
        <v>6000</v>
      </c>
      <c r="M149" s="52">
        <v>3000</v>
      </c>
      <c r="N149" s="59"/>
      <c r="O149" s="59"/>
      <c r="P149" s="59" t="s">
        <v>64</v>
      </c>
      <c r="Q149" s="59"/>
      <c r="R149" s="55" t="s">
        <v>48</v>
      </c>
      <c r="S149" s="53" t="s">
        <v>866</v>
      </c>
      <c r="T149" s="55" t="s">
        <v>867</v>
      </c>
      <c r="U149" s="56" t="s">
        <v>868</v>
      </c>
      <c r="V149" s="50"/>
    </row>
    <row r="150" spans="1:22" ht="89.25">
      <c r="A150" s="51">
        <v>140</v>
      </c>
      <c r="B150" s="52">
        <v>4</v>
      </c>
      <c r="C150" s="53" t="s">
        <v>113</v>
      </c>
      <c r="D150" s="54" t="s">
        <v>114</v>
      </c>
      <c r="E150" s="53" t="s">
        <v>53</v>
      </c>
      <c r="F150" s="53" t="s">
        <v>53</v>
      </c>
      <c r="G150" s="53" t="s">
        <v>111</v>
      </c>
      <c r="H150" s="58">
        <v>625</v>
      </c>
      <c r="I150" s="52">
        <v>160</v>
      </c>
      <c r="J150" s="52">
        <v>60</v>
      </c>
      <c r="K150" s="52">
        <v>20</v>
      </c>
      <c r="L150" s="52">
        <v>7030</v>
      </c>
      <c r="M150" s="52">
        <v>700</v>
      </c>
      <c r="N150" s="59" t="s">
        <v>149</v>
      </c>
      <c r="O150" s="59"/>
      <c r="P150" s="59" t="s">
        <v>54</v>
      </c>
      <c r="Q150" s="59"/>
      <c r="R150" s="55" t="s">
        <v>48</v>
      </c>
      <c r="S150" s="53" t="s">
        <v>55</v>
      </c>
      <c r="T150" s="55" t="s">
        <v>87</v>
      </c>
      <c r="U150" s="56" t="s">
        <v>115</v>
      </c>
      <c r="V150" s="50"/>
    </row>
    <row r="151" spans="1:22" ht="86.45" customHeight="1">
      <c r="A151" s="51">
        <v>141</v>
      </c>
      <c r="B151" s="52">
        <v>13</v>
      </c>
      <c r="C151" s="53" t="s">
        <v>118</v>
      </c>
      <c r="D151" s="54" t="s">
        <v>114</v>
      </c>
      <c r="E151" s="53" t="s">
        <v>119</v>
      </c>
      <c r="F151" s="53" t="s">
        <v>119</v>
      </c>
      <c r="G151" s="53" t="s">
        <v>111</v>
      </c>
      <c r="H151" s="58">
        <v>444</v>
      </c>
      <c r="I151" s="52">
        <v>146</v>
      </c>
      <c r="J151" s="52">
        <v>35</v>
      </c>
      <c r="K151" s="52">
        <v>16</v>
      </c>
      <c r="L151" s="52">
        <v>4290</v>
      </c>
      <c r="M151" s="52">
        <v>1000</v>
      </c>
      <c r="N151" s="59" t="s">
        <v>149</v>
      </c>
      <c r="O151" s="59"/>
      <c r="P151" s="59" t="s">
        <v>54</v>
      </c>
      <c r="Q151" s="59"/>
      <c r="R151" s="55" t="s">
        <v>48</v>
      </c>
      <c r="S151" s="53" t="s">
        <v>55</v>
      </c>
      <c r="T151" s="55" t="s">
        <v>87</v>
      </c>
      <c r="U151" s="56" t="s">
        <v>120</v>
      </c>
      <c r="V151" s="50"/>
    </row>
    <row r="152" spans="1:22" ht="63.75">
      <c r="A152" s="51">
        <v>142</v>
      </c>
      <c r="B152" s="52"/>
      <c r="C152" s="53" t="s">
        <v>396</v>
      </c>
      <c r="D152" s="54" t="s">
        <v>114</v>
      </c>
      <c r="E152" s="53" t="s">
        <v>387</v>
      </c>
      <c r="F152" s="53" t="s">
        <v>388</v>
      </c>
      <c r="G152" s="53" t="s">
        <v>397</v>
      </c>
      <c r="H152" s="58">
        <v>2800</v>
      </c>
      <c r="I152" s="52">
        <v>80</v>
      </c>
      <c r="J152" s="52">
        <v>130</v>
      </c>
      <c r="K152" s="52">
        <v>10</v>
      </c>
      <c r="L152" s="52"/>
      <c r="M152" s="52">
        <v>4000</v>
      </c>
      <c r="N152" s="59" t="s">
        <v>398</v>
      </c>
      <c r="O152" s="59"/>
      <c r="P152" s="59"/>
      <c r="Q152" s="59"/>
      <c r="R152" s="55" t="s">
        <v>390</v>
      </c>
      <c r="S152" s="53" t="s">
        <v>391</v>
      </c>
      <c r="T152" s="55" t="s">
        <v>392</v>
      </c>
      <c r="U152" s="56" t="s">
        <v>393</v>
      </c>
      <c r="V152" s="50"/>
    </row>
    <row r="153" spans="1:22" ht="91.15" customHeight="1">
      <c r="A153" s="51">
        <v>143</v>
      </c>
      <c r="B153" s="52">
        <v>6</v>
      </c>
      <c r="C153" s="53" t="s">
        <v>371</v>
      </c>
      <c r="D153" s="54" t="s">
        <v>300</v>
      </c>
      <c r="E153" s="53" t="s">
        <v>372</v>
      </c>
      <c r="F153" s="53" t="s">
        <v>363</v>
      </c>
      <c r="G153" s="53" t="s">
        <v>370</v>
      </c>
      <c r="H153" s="58">
        <v>660</v>
      </c>
      <c r="I153" s="52">
        <v>20</v>
      </c>
      <c r="J153" s="52">
        <v>117</v>
      </c>
      <c r="K153" s="52">
        <v>3</v>
      </c>
      <c r="L153" s="52">
        <v>9000</v>
      </c>
      <c r="M153" s="52">
        <v>700</v>
      </c>
      <c r="N153" s="59"/>
      <c r="O153" s="59"/>
      <c r="P153" s="59"/>
      <c r="Q153" s="59"/>
      <c r="R153" s="55" t="s">
        <v>365</v>
      </c>
      <c r="S153" s="53" t="s">
        <v>366</v>
      </c>
      <c r="T153" s="55" t="s">
        <v>367</v>
      </c>
      <c r="U153" s="56" t="s">
        <v>373</v>
      </c>
      <c r="V153" s="50"/>
    </row>
    <row r="154" spans="1:22" ht="408" customHeight="1">
      <c r="A154" s="51">
        <v>144</v>
      </c>
      <c r="B154" s="52">
        <v>6</v>
      </c>
      <c r="C154" s="53" t="s">
        <v>299</v>
      </c>
      <c r="D154" s="54" t="s">
        <v>300</v>
      </c>
      <c r="E154" s="53" t="s">
        <v>294</v>
      </c>
      <c r="F154" s="53" t="s">
        <v>294</v>
      </c>
      <c r="G154" s="53" t="s">
        <v>859</v>
      </c>
      <c r="H154" s="57">
        <v>1400</v>
      </c>
      <c r="I154" s="57">
        <v>250</v>
      </c>
      <c r="J154" s="58">
        <v>105</v>
      </c>
      <c r="K154" s="58">
        <v>20</v>
      </c>
      <c r="L154" s="52">
        <v>50000</v>
      </c>
      <c r="M154" s="52">
        <v>2500</v>
      </c>
      <c r="N154" s="59" t="s">
        <v>831</v>
      </c>
      <c r="O154" s="59"/>
      <c r="P154" s="59"/>
      <c r="Q154" s="54"/>
      <c r="R154" s="55" t="s">
        <v>301</v>
      </c>
      <c r="S154" s="53" t="s">
        <v>302</v>
      </c>
      <c r="T154" s="55" t="s">
        <v>303</v>
      </c>
      <c r="U154" s="56" t="s">
        <v>298</v>
      </c>
      <c r="V154" s="50"/>
    </row>
    <row r="155" spans="1:22" ht="114.75">
      <c r="A155" s="51">
        <v>145</v>
      </c>
      <c r="B155" s="52">
        <v>18</v>
      </c>
      <c r="C155" s="53" t="s">
        <v>195</v>
      </c>
      <c r="D155" s="54" t="s">
        <v>196</v>
      </c>
      <c r="E155" s="53" t="s">
        <v>197</v>
      </c>
      <c r="F155" s="53" t="s">
        <v>197</v>
      </c>
      <c r="G155" s="53" t="s">
        <v>198</v>
      </c>
      <c r="H155" s="58">
        <v>16600</v>
      </c>
      <c r="I155" s="52">
        <v>3300</v>
      </c>
      <c r="J155" s="52">
        <v>653</v>
      </c>
      <c r="K155" s="52">
        <v>240</v>
      </c>
      <c r="L155" s="52">
        <v>61700</v>
      </c>
      <c r="M155" s="52">
        <v>20000</v>
      </c>
      <c r="N155" s="59" t="s">
        <v>199</v>
      </c>
      <c r="O155" s="59" t="s">
        <v>200</v>
      </c>
      <c r="P155" s="59"/>
      <c r="Q155" s="59"/>
      <c r="R155" s="55" t="s">
        <v>48</v>
      </c>
      <c r="S155" s="53" t="s">
        <v>201</v>
      </c>
      <c r="T155" s="55" t="s">
        <v>202</v>
      </c>
      <c r="U155" s="56" t="s">
        <v>203</v>
      </c>
      <c r="V155" s="50"/>
    </row>
    <row r="156" spans="1:22" ht="114.75">
      <c r="A156" s="51">
        <v>146</v>
      </c>
      <c r="B156" s="52">
        <v>7</v>
      </c>
      <c r="C156" s="53" t="s">
        <v>564</v>
      </c>
      <c r="D156" s="54" t="s">
        <v>250</v>
      </c>
      <c r="E156" s="53" t="s">
        <v>559</v>
      </c>
      <c r="F156" s="53" t="s">
        <v>560</v>
      </c>
      <c r="G156" s="53" t="s">
        <v>565</v>
      </c>
      <c r="H156" s="58">
        <v>795</v>
      </c>
      <c r="I156" s="52">
        <v>589</v>
      </c>
      <c r="J156" s="52">
        <v>64</v>
      </c>
      <c r="K156" s="52">
        <v>39</v>
      </c>
      <c r="L156" s="52">
        <v>3418</v>
      </c>
      <c r="M156" s="52">
        <v>3500</v>
      </c>
      <c r="N156" s="59" t="s">
        <v>136</v>
      </c>
      <c r="O156" s="59"/>
      <c r="P156" s="59"/>
      <c r="Q156" s="54"/>
      <c r="R156" s="55" t="s">
        <v>48</v>
      </c>
      <c r="S156" s="53" t="s">
        <v>566</v>
      </c>
      <c r="T156" s="55" t="s">
        <v>567</v>
      </c>
      <c r="U156" s="56" t="s">
        <v>563</v>
      </c>
      <c r="V156" s="50"/>
    </row>
    <row r="157" spans="1:22" ht="114.75">
      <c r="A157" s="51">
        <v>147</v>
      </c>
      <c r="B157" s="52">
        <v>7</v>
      </c>
      <c r="C157" s="53" t="s">
        <v>249</v>
      </c>
      <c r="D157" s="54" t="s">
        <v>250</v>
      </c>
      <c r="E157" s="53" t="s">
        <v>251</v>
      </c>
      <c r="F157" s="53" t="s">
        <v>251</v>
      </c>
      <c r="G157" s="53" t="s">
        <v>252</v>
      </c>
      <c r="H157" s="58">
        <v>2503</v>
      </c>
      <c r="I157" s="52">
        <v>2440</v>
      </c>
      <c r="J157" s="52">
        <v>104</v>
      </c>
      <c r="K157" s="52">
        <v>45</v>
      </c>
      <c r="L157" s="52">
        <v>10180</v>
      </c>
      <c r="M157" s="52">
        <v>5500</v>
      </c>
      <c r="N157" s="59" t="s">
        <v>253</v>
      </c>
      <c r="O157" s="59"/>
      <c r="P157" s="59"/>
      <c r="Q157" s="59" t="s">
        <v>54</v>
      </c>
      <c r="R157" s="55" t="s">
        <v>48</v>
      </c>
      <c r="S157" s="53" t="s">
        <v>55</v>
      </c>
      <c r="T157" s="55" t="s">
        <v>254</v>
      </c>
      <c r="U157" s="56" t="s">
        <v>255</v>
      </c>
      <c r="V157" s="50"/>
    </row>
    <row r="158" spans="1:22" ht="114.75">
      <c r="A158" s="51">
        <v>148</v>
      </c>
      <c r="B158" s="52">
        <v>12</v>
      </c>
      <c r="C158" s="53" t="s">
        <v>256</v>
      </c>
      <c r="D158" s="54" t="s">
        <v>250</v>
      </c>
      <c r="E158" s="53" t="s">
        <v>251</v>
      </c>
      <c r="F158" s="53" t="s">
        <v>251</v>
      </c>
      <c r="G158" s="53" t="s">
        <v>257</v>
      </c>
      <c r="H158" s="58">
        <v>3610</v>
      </c>
      <c r="I158" s="52">
        <v>1310</v>
      </c>
      <c r="J158" s="52">
        <v>152</v>
      </c>
      <c r="K158" s="52">
        <v>53</v>
      </c>
      <c r="L158" s="52">
        <v>10180</v>
      </c>
      <c r="M158" s="52">
        <v>5500</v>
      </c>
      <c r="N158" s="59" t="s">
        <v>258</v>
      </c>
      <c r="O158" s="59"/>
      <c r="P158" s="59"/>
      <c r="Q158" s="59" t="s">
        <v>54</v>
      </c>
      <c r="R158" s="55" t="s">
        <v>48</v>
      </c>
      <c r="S158" s="53" t="s">
        <v>55</v>
      </c>
      <c r="T158" s="55" t="s">
        <v>254</v>
      </c>
      <c r="U158" s="56" t="s">
        <v>255</v>
      </c>
      <c r="V158" s="50"/>
    </row>
    <row r="159" spans="1:22" ht="114.75">
      <c r="A159" s="51">
        <v>149</v>
      </c>
      <c r="B159" s="52"/>
      <c r="C159" s="53" t="s">
        <v>911</v>
      </c>
      <c r="D159" s="54" t="s">
        <v>912</v>
      </c>
      <c r="E159" s="53" t="s">
        <v>637</v>
      </c>
      <c r="F159" s="53" t="s">
        <v>634</v>
      </c>
      <c r="G159" s="53" t="s">
        <v>913</v>
      </c>
      <c r="H159" s="58">
        <v>2908</v>
      </c>
      <c r="I159" s="52">
        <v>473</v>
      </c>
      <c r="J159" s="52">
        <v>92</v>
      </c>
      <c r="K159" s="52">
        <v>24</v>
      </c>
      <c r="L159" s="52">
        <v>5740</v>
      </c>
      <c r="M159" s="52">
        <v>6762</v>
      </c>
      <c r="N159" s="59" t="s">
        <v>233</v>
      </c>
      <c r="O159" s="59" t="s">
        <v>136</v>
      </c>
      <c r="P159" s="59" t="s">
        <v>136</v>
      </c>
      <c r="Q159" s="59"/>
      <c r="R159" s="55" t="s">
        <v>48</v>
      </c>
      <c r="S159" s="53" t="s">
        <v>235</v>
      </c>
      <c r="T159" s="55" t="s">
        <v>914</v>
      </c>
      <c r="U159" s="56" t="s">
        <v>915</v>
      </c>
      <c r="V159" s="50"/>
    </row>
    <row r="160" spans="1:22" ht="222.6" customHeight="1">
      <c r="A160" s="51">
        <v>150</v>
      </c>
      <c r="B160" s="52"/>
      <c r="C160" s="53" t="s">
        <v>916</v>
      </c>
      <c r="D160" s="54" t="s">
        <v>912</v>
      </c>
      <c r="E160" s="53" t="s">
        <v>917</v>
      </c>
      <c r="F160" s="53" t="s">
        <v>634</v>
      </c>
      <c r="G160" s="53" t="s">
        <v>918</v>
      </c>
      <c r="H160" s="58">
        <v>3797</v>
      </c>
      <c r="I160" s="52">
        <v>2034</v>
      </c>
      <c r="J160" s="52">
        <v>186</v>
      </c>
      <c r="K160" s="52">
        <v>121</v>
      </c>
      <c r="L160" s="52">
        <v>5693</v>
      </c>
      <c r="M160" s="52">
        <v>10796</v>
      </c>
      <c r="N160" s="59" t="s">
        <v>233</v>
      </c>
      <c r="O160" s="59" t="s">
        <v>136</v>
      </c>
      <c r="P160" s="59" t="s">
        <v>136</v>
      </c>
      <c r="Q160" s="59" t="s">
        <v>136</v>
      </c>
      <c r="R160" s="55" t="s">
        <v>48</v>
      </c>
      <c r="S160" s="53" t="s">
        <v>235</v>
      </c>
      <c r="T160" s="55" t="s">
        <v>914</v>
      </c>
      <c r="U160" s="56" t="s">
        <v>915</v>
      </c>
      <c r="V160" s="50"/>
    </row>
    <row r="161" spans="1:22" ht="121.15" customHeight="1">
      <c r="A161" s="51">
        <v>151</v>
      </c>
      <c r="B161" s="52">
        <v>17</v>
      </c>
      <c r="C161" s="53" t="s">
        <v>603</v>
      </c>
      <c r="D161" s="54" t="s">
        <v>604</v>
      </c>
      <c r="E161" s="53" t="s">
        <v>588</v>
      </c>
      <c r="F161" s="53" t="s">
        <v>589</v>
      </c>
      <c r="G161" s="53" t="s">
        <v>590</v>
      </c>
      <c r="H161" s="58">
        <v>1220</v>
      </c>
      <c r="I161" s="52">
        <v>10</v>
      </c>
      <c r="J161" s="52">
        <v>158</v>
      </c>
      <c r="K161" s="52">
        <v>1</v>
      </c>
      <c r="L161" s="52">
        <v>8000</v>
      </c>
      <c r="M161" s="52">
        <v>3000</v>
      </c>
      <c r="N161" s="59" t="s">
        <v>605</v>
      </c>
      <c r="O161" s="59"/>
      <c r="P161" s="59"/>
      <c r="Q161" s="59"/>
      <c r="R161" s="55" t="s">
        <v>592</v>
      </c>
      <c r="S161" s="53" t="s">
        <v>593</v>
      </c>
      <c r="T161" s="55" t="s">
        <v>594</v>
      </c>
      <c r="U161" s="56" t="s">
        <v>606</v>
      </c>
      <c r="V161" s="50"/>
    </row>
    <row r="162" spans="1:22" ht="184.9" customHeight="1">
      <c r="A162" s="51">
        <v>152</v>
      </c>
      <c r="B162" s="52"/>
      <c r="C162" s="53" t="s">
        <v>374</v>
      </c>
      <c r="D162" s="54" t="s">
        <v>836</v>
      </c>
      <c r="E162" s="53" t="s">
        <v>375</v>
      </c>
      <c r="F162" s="53" t="s">
        <v>376</v>
      </c>
      <c r="G162" s="53" t="s">
        <v>377</v>
      </c>
      <c r="H162" s="58">
        <v>15000</v>
      </c>
      <c r="I162" s="52"/>
      <c r="J162" s="52">
        <v>7600</v>
      </c>
      <c r="K162" s="52">
        <v>548</v>
      </c>
      <c r="L162" s="52"/>
      <c r="M162" s="52">
        <v>16000</v>
      </c>
      <c r="N162" s="59" t="s">
        <v>809</v>
      </c>
      <c r="O162" s="59"/>
      <c r="P162" s="59"/>
      <c r="Q162" s="59"/>
      <c r="R162" s="55" t="s">
        <v>378</v>
      </c>
      <c r="S162" s="53" t="s">
        <v>379</v>
      </c>
      <c r="T162" s="55" t="s">
        <v>380</v>
      </c>
      <c r="U162" s="56"/>
      <c r="V162" s="50"/>
    </row>
    <row r="163" spans="1:22" ht="114.75">
      <c r="A163" s="51">
        <v>153</v>
      </c>
      <c r="B163" s="52"/>
      <c r="C163" s="53" t="s">
        <v>381</v>
      </c>
      <c r="D163" s="54" t="s">
        <v>836</v>
      </c>
      <c r="E163" s="53" t="s">
        <v>382</v>
      </c>
      <c r="F163" s="53" t="s">
        <v>376</v>
      </c>
      <c r="G163" s="53" t="s">
        <v>377</v>
      </c>
      <c r="H163" s="58">
        <v>18260</v>
      </c>
      <c r="I163" s="52"/>
      <c r="J163" s="52">
        <v>1039</v>
      </c>
      <c r="K163" s="52"/>
      <c r="L163" s="52">
        <v>100000</v>
      </c>
      <c r="M163" s="52">
        <v>18000</v>
      </c>
      <c r="N163" s="59" t="s">
        <v>253</v>
      </c>
      <c r="O163" s="59"/>
      <c r="P163" s="59"/>
      <c r="Q163" s="59"/>
      <c r="R163" s="55" t="s">
        <v>383</v>
      </c>
      <c r="S163" s="53" t="s">
        <v>384</v>
      </c>
      <c r="T163" s="55" t="s">
        <v>385</v>
      </c>
      <c r="U163" s="56"/>
      <c r="V163" s="50"/>
    </row>
    <row r="164" spans="1:22" ht="151.15" customHeight="1">
      <c r="A164" s="51">
        <v>154</v>
      </c>
      <c r="B164" s="52">
        <v>20</v>
      </c>
      <c r="C164" s="53" t="s">
        <v>704</v>
      </c>
      <c r="D164" s="54" t="s">
        <v>705</v>
      </c>
      <c r="E164" s="53" t="s">
        <v>696</v>
      </c>
      <c r="F164" s="53" t="s">
        <v>696</v>
      </c>
      <c r="G164" s="53" t="s">
        <v>706</v>
      </c>
      <c r="H164" s="58">
        <v>9000</v>
      </c>
      <c r="I164" s="52">
        <v>8000</v>
      </c>
      <c r="J164" s="52"/>
      <c r="K164" s="52"/>
      <c r="L164" s="52"/>
      <c r="M164" s="52">
        <v>17000</v>
      </c>
      <c r="N164" s="59" t="s">
        <v>233</v>
      </c>
      <c r="O164" s="59"/>
      <c r="P164" s="59"/>
      <c r="Q164" s="59"/>
      <c r="R164" s="55" t="s">
        <v>48</v>
      </c>
      <c r="S164" s="53" t="s">
        <v>55</v>
      </c>
      <c r="T164" s="55" t="s">
        <v>56</v>
      </c>
      <c r="U164" s="56" t="s">
        <v>707</v>
      </c>
      <c r="V164" s="50"/>
    </row>
    <row r="165" spans="1:22" ht="111.6" customHeight="1">
      <c r="A165" s="51">
        <v>155</v>
      </c>
      <c r="B165" s="52">
        <v>14</v>
      </c>
      <c r="C165" s="53" t="s">
        <v>495</v>
      </c>
      <c r="D165" s="54" t="s">
        <v>496</v>
      </c>
      <c r="E165" s="53" t="s">
        <v>497</v>
      </c>
      <c r="F165" s="53" t="s">
        <v>478</v>
      </c>
      <c r="G165" s="53" t="s">
        <v>498</v>
      </c>
      <c r="H165" s="58">
        <v>220</v>
      </c>
      <c r="I165" s="52"/>
      <c r="J165" s="52">
        <v>40</v>
      </c>
      <c r="K165" s="52"/>
      <c r="L165" s="52">
        <v>2800</v>
      </c>
      <c r="M165" s="52">
        <v>250</v>
      </c>
      <c r="N165" s="59" t="s">
        <v>804</v>
      </c>
      <c r="O165" s="59"/>
      <c r="P165" s="59"/>
      <c r="Q165" s="59"/>
      <c r="R165" s="55" t="s">
        <v>499</v>
      </c>
      <c r="S165" s="53" t="s">
        <v>493</v>
      </c>
      <c r="T165" s="55" t="s">
        <v>494</v>
      </c>
      <c r="U165" s="56" t="s">
        <v>500</v>
      </c>
      <c r="V165" s="50"/>
    </row>
    <row r="166" spans="1:22" ht="159" customHeight="1">
      <c r="A166" s="51">
        <v>156</v>
      </c>
      <c r="B166" s="52">
        <v>25</v>
      </c>
      <c r="C166" s="53" t="s">
        <v>78</v>
      </c>
      <c r="D166" s="54" t="s">
        <v>79</v>
      </c>
      <c r="E166" s="53" t="s">
        <v>53</v>
      </c>
      <c r="F166" s="53" t="s">
        <v>53</v>
      </c>
      <c r="G166" s="53" t="s">
        <v>73</v>
      </c>
      <c r="H166" s="58">
        <v>30100</v>
      </c>
      <c r="I166" s="52">
        <v>9924</v>
      </c>
      <c r="J166" s="52">
        <v>609</v>
      </c>
      <c r="K166" s="52">
        <v>273</v>
      </c>
      <c r="L166" s="52">
        <v>41692</v>
      </c>
      <c r="M166" s="52">
        <v>39000</v>
      </c>
      <c r="N166" s="59" t="s">
        <v>597</v>
      </c>
      <c r="O166" s="59" t="s">
        <v>54</v>
      </c>
      <c r="P166" s="59" t="s">
        <v>54</v>
      </c>
      <c r="Q166" s="59"/>
      <c r="R166" s="55" t="s">
        <v>48</v>
      </c>
      <c r="S166" s="53" t="s">
        <v>55</v>
      </c>
      <c r="T166" s="55" t="s">
        <v>56</v>
      </c>
      <c r="U166" s="56" t="s">
        <v>80</v>
      </c>
      <c r="V166" s="50"/>
    </row>
    <row r="167" spans="1:22" ht="184.15" customHeight="1">
      <c r="A167" s="51">
        <v>157</v>
      </c>
      <c r="B167" s="52">
        <v>3</v>
      </c>
      <c r="C167" s="53" t="s">
        <v>735</v>
      </c>
      <c r="D167" s="54" t="s">
        <v>140</v>
      </c>
      <c r="E167" s="53" t="s">
        <v>736</v>
      </c>
      <c r="F167" s="53" t="s">
        <v>730</v>
      </c>
      <c r="G167" s="53" t="s">
        <v>737</v>
      </c>
      <c r="H167" s="58"/>
      <c r="I167" s="52"/>
      <c r="J167" s="52">
        <v>450</v>
      </c>
      <c r="K167" s="52">
        <v>25</v>
      </c>
      <c r="L167" s="52"/>
      <c r="M167" s="52">
        <v>600</v>
      </c>
      <c r="N167" s="59"/>
      <c r="O167" s="59"/>
      <c r="P167" s="59"/>
      <c r="Q167" s="54" t="s">
        <v>731</v>
      </c>
      <c r="R167" s="55" t="s">
        <v>48</v>
      </c>
      <c r="S167" s="53" t="s">
        <v>732</v>
      </c>
      <c r="T167" s="55" t="s">
        <v>733</v>
      </c>
      <c r="U167" s="56" t="s">
        <v>734</v>
      </c>
      <c r="V167" s="50"/>
    </row>
    <row r="168" spans="1:22" ht="165.75">
      <c r="A168" s="51">
        <v>158</v>
      </c>
      <c r="B168" s="52">
        <v>7</v>
      </c>
      <c r="C168" s="53" t="s">
        <v>358</v>
      </c>
      <c r="D168" s="54" t="s">
        <v>889</v>
      </c>
      <c r="E168" s="53" t="s">
        <v>232</v>
      </c>
      <c r="F168" s="53" t="s">
        <v>232</v>
      </c>
      <c r="G168" s="53" t="s">
        <v>359</v>
      </c>
      <c r="H168" s="58">
        <f>5490+373</f>
        <v>5863</v>
      </c>
      <c r="I168" s="52">
        <v>3770</v>
      </c>
      <c r="J168" s="52">
        <v>186</v>
      </c>
      <c r="K168" s="52">
        <v>264</v>
      </c>
      <c r="L168" s="52">
        <v>6665</v>
      </c>
      <c r="M168" s="52">
        <v>23000</v>
      </c>
      <c r="N168" s="59" t="s">
        <v>233</v>
      </c>
      <c r="O168" s="59" t="s">
        <v>54</v>
      </c>
      <c r="P168" s="59"/>
      <c r="Q168" s="59"/>
      <c r="R168" s="55" t="s">
        <v>48</v>
      </c>
      <c r="S168" s="53" t="s">
        <v>55</v>
      </c>
      <c r="T168" s="55" t="s">
        <v>56</v>
      </c>
      <c r="U168" s="56" t="s">
        <v>360</v>
      </c>
      <c r="V168" s="50"/>
    </row>
    <row r="169" spans="1:22" ht="159.6" customHeight="1">
      <c r="A169" s="51">
        <v>159</v>
      </c>
      <c r="B169" s="52">
        <v>22</v>
      </c>
      <c r="C169" s="53" t="s">
        <v>81</v>
      </c>
      <c r="D169" s="54" t="s">
        <v>82</v>
      </c>
      <c r="E169" s="53" t="s">
        <v>53</v>
      </c>
      <c r="F169" s="53" t="s">
        <v>53</v>
      </c>
      <c r="G169" s="53" t="s">
        <v>83</v>
      </c>
      <c r="H169" s="58">
        <v>10261</v>
      </c>
      <c r="I169" s="52">
        <v>8151</v>
      </c>
      <c r="J169" s="52">
        <v>503</v>
      </c>
      <c r="K169" s="52">
        <v>358</v>
      </c>
      <c r="L169" s="52">
        <v>22490</v>
      </c>
      <c r="M169" s="52">
        <v>18000</v>
      </c>
      <c r="N169" s="59" t="s">
        <v>597</v>
      </c>
      <c r="O169" s="59" t="s">
        <v>54</v>
      </c>
      <c r="P169" s="59" t="s">
        <v>54</v>
      </c>
      <c r="Q169" s="59"/>
      <c r="R169" s="55" t="s">
        <v>48</v>
      </c>
      <c r="S169" s="53" t="s">
        <v>55</v>
      </c>
      <c r="T169" s="55" t="s">
        <v>56</v>
      </c>
      <c r="U169" s="56" t="s">
        <v>71</v>
      </c>
      <c r="V169" s="50"/>
    </row>
    <row r="170" spans="1:22" ht="89.25">
      <c r="A170" s="51">
        <v>160</v>
      </c>
      <c r="B170" s="52">
        <v>6</v>
      </c>
      <c r="C170" s="53" t="s">
        <v>84</v>
      </c>
      <c r="D170" s="54" t="s">
        <v>82</v>
      </c>
      <c r="E170" s="53" t="s">
        <v>53</v>
      </c>
      <c r="F170" s="53" t="s">
        <v>53</v>
      </c>
      <c r="G170" s="53" t="s">
        <v>83</v>
      </c>
      <c r="H170" s="58">
        <v>2532</v>
      </c>
      <c r="I170" s="52">
        <v>1001</v>
      </c>
      <c r="J170" s="52">
        <v>176</v>
      </c>
      <c r="K170" s="52">
        <v>56</v>
      </c>
      <c r="L170" s="52">
        <v>22490</v>
      </c>
      <c r="M170" s="52">
        <v>2000</v>
      </c>
      <c r="N170" s="59" t="s">
        <v>149</v>
      </c>
      <c r="O170" s="59" t="s">
        <v>54</v>
      </c>
      <c r="P170" s="59" t="s">
        <v>77</v>
      </c>
      <c r="Q170" s="59"/>
      <c r="R170" s="55" t="s">
        <v>48</v>
      </c>
      <c r="S170" s="53" t="s">
        <v>55</v>
      </c>
      <c r="T170" s="55" t="s">
        <v>56</v>
      </c>
      <c r="U170" s="56" t="s">
        <v>71</v>
      </c>
      <c r="V170" s="50"/>
    </row>
    <row r="171" spans="1:22" ht="51">
      <c r="A171" s="51">
        <v>161</v>
      </c>
      <c r="B171" s="52">
        <v>6</v>
      </c>
      <c r="C171" s="53" t="s">
        <v>416</v>
      </c>
      <c r="D171" s="54" t="s">
        <v>802</v>
      </c>
      <c r="E171" s="53" t="s">
        <v>406</v>
      </c>
      <c r="F171" s="53" t="s">
        <v>406</v>
      </c>
      <c r="G171" s="53"/>
      <c r="H171" s="58">
        <v>803</v>
      </c>
      <c r="I171" s="52">
        <v>24</v>
      </c>
      <c r="J171" s="52">
        <v>81</v>
      </c>
      <c r="K171" s="52">
        <v>1</v>
      </c>
      <c r="L171" s="52">
        <v>4000</v>
      </c>
      <c r="M171" s="52">
        <v>950</v>
      </c>
      <c r="N171" s="59"/>
      <c r="O171" s="59"/>
      <c r="P171" s="59"/>
      <c r="Q171" s="59"/>
      <c r="R171" s="55" t="s">
        <v>412</v>
      </c>
      <c r="S171" s="53" t="s">
        <v>413</v>
      </c>
      <c r="T171" s="55" t="s">
        <v>417</v>
      </c>
      <c r="U171" s="56" t="s">
        <v>415</v>
      </c>
      <c r="V171" s="50"/>
    </row>
    <row r="172" spans="1:22" ht="198.6" customHeight="1">
      <c r="A172" s="51">
        <v>162</v>
      </c>
      <c r="B172" s="52">
        <v>18</v>
      </c>
      <c r="C172" s="53" t="s">
        <v>755</v>
      </c>
      <c r="D172" s="54" t="s">
        <v>756</v>
      </c>
      <c r="E172" s="53" t="s">
        <v>757</v>
      </c>
      <c r="F172" s="53" t="s">
        <v>758</v>
      </c>
      <c r="G172" s="53" t="s">
        <v>855</v>
      </c>
      <c r="H172" s="58">
        <v>6000</v>
      </c>
      <c r="I172" s="52">
        <v>500</v>
      </c>
      <c r="J172" s="52">
        <v>225</v>
      </c>
      <c r="K172" s="52">
        <v>35</v>
      </c>
      <c r="L172" s="52"/>
      <c r="M172" s="52">
        <v>6500</v>
      </c>
      <c r="N172" s="59"/>
      <c r="O172" s="59"/>
      <c r="P172" s="59"/>
      <c r="Q172" s="59"/>
      <c r="R172" s="55" t="s">
        <v>48</v>
      </c>
      <c r="S172" s="53" t="s">
        <v>759</v>
      </c>
      <c r="T172" s="55" t="s">
        <v>760</v>
      </c>
      <c r="U172" s="56" t="s">
        <v>761</v>
      </c>
      <c r="V172" s="50"/>
    </row>
    <row r="173" spans="1:22" ht="94.9" customHeight="1">
      <c r="A173" s="51">
        <v>163</v>
      </c>
      <c r="B173" s="52">
        <v>17</v>
      </c>
      <c r="C173" s="53" t="s">
        <v>507</v>
      </c>
      <c r="D173" s="54" t="s">
        <v>834</v>
      </c>
      <c r="E173" s="53" t="s">
        <v>503</v>
      </c>
      <c r="F173" s="53" t="s">
        <v>503</v>
      </c>
      <c r="G173" s="53" t="s">
        <v>504</v>
      </c>
      <c r="H173" s="57">
        <v>12000</v>
      </c>
      <c r="I173" s="57"/>
      <c r="J173" s="58">
        <v>1260</v>
      </c>
      <c r="K173" s="58"/>
      <c r="L173" s="52">
        <v>84000</v>
      </c>
      <c r="M173" s="52">
        <v>14000</v>
      </c>
      <c r="N173" s="59"/>
      <c r="O173" s="59"/>
      <c r="P173" s="59"/>
      <c r="Q173" s="59" t="s">
        <v>54</v>
      </c>
      <c r="R173" s="55" t="s">
        <v>48</v>
      </c>
      <c r="S173" s="53" t="s">
        <v>505</v>
      </c>
      <c r="T173" s="55" t="s">
        <v>56</v>
      </c>
      <c r="U173" s="56" t="s">
        <v>506</v>
      </c>
      <c r="V173" s="50"/>
    </row>
    <row r="174" spans="1:22" ht="255">
      <c r="A174" s="51">
        <v>164</v>
      </c>
      <c r="B174" s="52">
        <v>21</v>
      </c>
      <c r="C174" s="53" t="s">
        <v>355</v>
      </c>
      <c r="D174" s="54" t="s">
        <v>834</v>
      </c>
      <c r="E174" s="53" t="s">
        <v>232</v>
      </c>
      <c r="F174" s="53"/>
      <c r="G174" s="53" t="s">
        <v>356</v>
      </c>
      <c r="H174" s="58">
        <f>1138+30</f>
        <v>1168</v>
      </c>
      <c r="I174" s="52">
        <v>525</v>
      </c>
      <c r="J174" s="52">
        <v>198</v>
      </c>
      <c r="K174" s="52">
        <v>62</v>
      </c>
      <c r="L174" s="52">
        <v>10350</v>
      </c>
      <c r="M174" s="52">
        <v>5500</v>
      </c>
      <c r="N174" s="59" t="s">
        <v>233</v>
      </c>
      <c r="O174" s="59" t="s">
        <v>136</v>
      </c>
      <c r="P174" s="59"/>
      <c r="Q174" s="59"/>
      <c r="R174" s="55" t="s">
        <v>48</v>
      </c>
      <c r="S174" s="53" t="s">
        <v>55</v>
      </c>
      <c r="T174" s="55" t="s">
        <v>56</v>
      </c>
      <c r="U174" s="56" t="s">
        <v>357</v>
      </c>
      <c r="V174" s="50"/>
    </row>
    <row r="175" spans="1:22">
      <c r="R175" s="9"/>
      <c r="S175" s="9"/>
    </row>
    <row r="176" spans="1:22">
      <c r="R176" s="9"/>
      <c r="S176" s="9"/>
    </row>
    <row r="177" spans="18:19">
      <c r="R177" s="9"/>
      <c r="S177" s="9"/>
    </row>
    <row r="178" spans="18:19">
      <c r="R178" s="9"/>
      <c r="S178" s="9"/>
    </row>
    <row r="179" spans="18:19">
      <c r="R179" s="9"/>
      <c r="S179" s="9"/>
    </row>
    <row r="180" spans="18:19">
      <c r="R180" s="9"/>
      <c r="S180" s="9"/>
    </row>
    <row r="181" spans="18:19">
      <c r="R181" s="9"/>
      <c r="S181" s="9"/>
    </row>
    <row r="182" spans="18:19">
      <c r="R182" s="9"/>
      <c r="S182" s="9"/>
    </row>
    <row r="183" spans="18:19">
      <c r="R183" s="9"/>
      <c r="S183" s="9"/>
    </row>
    <row r="184" spans="18:19">
      <c r="R184" s="9"/>
      <c r="S184" s="9"/>
    </row>
    <row r="185" spans="18:19">
      <c r="R185" s="9"/>
      <c r="S185" s="9"/>
    </row>
    <row r="186" spans="18:19">
      <c r="R186" s="9"/>
      <c r="S186" s="9"/>
    </row>
    <row r="187" spans="18:19">
      <c r="R187" s="9"/>
      <c r="S187" s="9"/>
    </row>
    <row r="188" spans="18:19">
      <c r="R188" s="9"/>
      <c r="S188" s="9"/>
    </row>
    <row r="189" spans="18:19">
      <c r="R189" s="9"/>
      <c r="S189" s="9"/>
    </row>
    <row r="190" spans="18:19">
      <c r="R190" s="9"/>
      <c r="S190" s="9"/>
    </row>
    <row r="191" spans="18:19">
      <c r="R191" s="9"/>
      <c r="S191" s="9"/>
    </row>
    <row r="192" spans="18:19">
      <c r="R192" s="9"/>
      <c r="S192" s="9"/>
    </row>
    <row r="193" spans="18:19">
      <c r="R193" s="9"/>
      <c r="S193" s="9"/>
    </row>
    <row r="194" spans="18:19">
      <c r="R194" s="9"/>
      <c r="S194" s="9"/>
    </row>
    <row r="195" spans="18:19">
      <c r="R195" s="9"/>
      <c r="S195" s="9"/>
    </row>
    <row r="196" spans="18:19">
      <c r="R196" s="9"/>
      <c r="S196" s="9"/>
    </row>
    <row r="197" spans="18:19">
      <c r="R197" s="9"/>
      <c r="S197" s="9"/>
    </row>
    <row r="198" spans="18:19">
      <c r="R198" s="9"/>
      <c r="S198" s="9"/>
    </row>
    <row r="199" spans="18:19">
      <c r="R199" s="9"/>
      <c r="S199" s="9"/>
    </row>
    <row r="200" spans="18:19">
      <c r="R200" s="9"/>
      <c r="S200" s="9"/>
    </row>
    <row r="201" spans="18:19">
      <c r="R201" s="9"/>
      <c r="S201" s="9"/>
    </row>
    <row r="202" spans="18:19">
      <c r="R202" s="9"/>
      <c r="S202" s="9"/>
    </row>
    <row r="203" spans="18:19">
      <c r="R203" s="9"/>
      <c r="S203" s="9"/>
    </row>
    <row r="204" spans="18:19">
      <c r="R204" s="9"/>
      <c r="S204" s="9"/>
    </row>
    <row r="205" spans="18:19">
      <c r="R205" s="9"/>
      <c r="S205" s="9"/>
    </row>
    <row r="206" spans="18:19">
      <c r="R206" s="9"/>
      <c r="S206" s="9"/>
    </row>
    <row r="207" spans="18:19">
      <c r="R207" s="9"/>
      <c r="S207" s="9"/>
    </row>
    <row r="208" spans="18:19">
      <c r="R208" s="9"/>
      <c r="S208" s="9"/>
    </row>
    <row r="209" spans="18:19">
      <c r="R209" s="9"/>
      <c r="S209" s="9"/>
    </row>
    <row r="210" spans="18:19">
      <c r="R210" s="9"/>
      <c r="S210" s="9"/>
    </row>
    <row r="211" spans="18:19">
      <c r="R211" s="9"/>
      <c r="S211" s="9"/>
    </row>
    <row r="212" spans="18:19">
      <c r="R212" s="9"/>
      <c r="S212" s="9"/>
    </row>
    <row r="213" spans="18:19">
      <c r="R213" s="9"/>
      <c r="S213" s="9"/>
    </row>
    <row r="214" spans="18:19">
      <c r="R214" s="9"/>
      <c r="S214" s="9"/>
    </row>
    <row r="215" spans="18:19">
      <c r="R215" s="9"/>
      <c r="S215" s="9"/>
    </row>
    <row r="216" spans="18:19">
      <c r="R216" s="9"/>
      <c r="S216" s="9"/>
    </row>
    <row r="217" spans="18:19">
      <c r="R217" s="9"/>
      <c r="S217" s="9"/>
    </row>
    <row r="218" spans="18:19">
      <c r="R218" s="9"/>
      <c r="S218" s="9"/>
    </row>
    <row r="219" spans="18:19">
      <c r="R219" s="9"/>
      <c r="S219" s="9"/>
    </row>
    <row r="220" spans="18:19">
      <c r="R220" s="9"/>
      <c r="S220" s="9"/>
    </row>
    <row r="221" spans="18:19">
      <c r="R221" s="9"/>
      <c r="S221" s="9"/>
    </row>
    <row r="222" spans="18:19">
      <c r="R222" s="9"/>
      <c r="S222" s="9"/>
    </row>
    <row r="223" spans="18:19">
      <c r="R223" s="9"/>
      <c r="S223" s="9"/>
    </row>
    <row r="224" spans="18:19">
      <c r="R224" s="9"/>
      <c r="S224" s="9"/>
    </row>
    <row r="225" spans="18:19">
      <c r="R225" s="9"/>
      <c r="S225" s="9"/>
    </row>
    <row r="226" spans="18:19">
      <c r="R226" s="9"/>
      <c r="S226" s="9"/>
    </row>
    <row r="227" spans="18:19">
      <c r="R227" s="9"/>
      <c r="S227" s="9"/>
    </row>
    <row r="228" spans="18:19">
      <c r="R228" s="9"/>
      <c r="S228" s="9"/>
    </row>
    <row r="229" spans="18:19">
      <c r="R229" s="9"/>
      <c r="S229" s="9"/>
    </row>
    <row r="230" spans="18:19">
      <c r="R230" s="9"/>
      <c r="S230" s="9"/>
    </row>
    <row r="231" spans="18:19">
      <c r="R231" s="9"/>
      <c r="S231" s="9"/>
    </row>
    <row r="232" spans="18:19">
      <c r="R232" s="9"/>
      <c r="S232" s="9"/>
    </row>
    <row r="233" spans="18:19">
      <c r="R233" s="9"/>
      <c r="S233" s="9"/>
    </row>
    <row r="234" spans="18:19">
      <c r="R234" s="9"/>
      <c r="S234" s="9"/>
    </row>
    <row r="235" spans="18:19">
      <c r="R235" s="9"/>
      <c r="S235" s="9"/>
    </row>
    <row r="236" spans="18:19">
      <c r="R236" s="9"/>
      <c r="S236" s="9"/>
    </row>
    <row r="237" spans="18:19">
      <c r="R237" s="9"/>
      <c r="S237" s="9"/>
    </row>
    <row r="238" spans="18:19">
      <c r="R238" s="9"/>
      <c r="S238" s="9"/>
    </row>
    <row r="239" spans="18:19">
      <c r="R239" s="9"/>
      <c r="S239" s="9"/>
    </row>
    <row r="240" spans="18:19">
      <c r="R240" s="9"/>
      <c r="S240" s="9"/>
    </row>
    <row r="241" spans="18:19">
      <c r="R241" s="9"/>
      <c r="S241" s="9"/>
    </row>
    <row r="242" spans="18:19">
      <c r="R242" s="9"/>
      <c r="S242" s="9"/>
    </row>
    <row r="243" spans="18:19">
      <c r="R243" s="9"/>
      <c r="S243" s="9"/>
    </row>
    <row r="244" spans="18:19">
      <c r="R244" s="9"/>
      <c r="S244" s="9"/>
    </row>
    <row r="245" spans="18:19">
      <c r="R245" s="9"/>
      <c r="S245" s="9"/>
    </row>
    <row r="246" spans="18:19">
      <c r="R246" s="9"/>
      <c r="S246" s="9"/>
    </row>
    <row r="247" spans="18:19">
      <c r="R247" s="9"/>
      <c r="S247" s="9"/>
    </row>
    <row r="248" spans="18:19">
      <c r="R248" s="9"/>
      <c r="S248" s="9"/>
    </row>
    <row r="249" spans="18:19">
      <c r="R249" s="9"/>
      <c r="S249" s="9"/>
    </row>
    <row r="250" spans="18:19">
      <c r="R250" s="9"/>
      <c r="S250" s="9"/>
    </row>
    <row r="251" spans="18:19">
      <c r="R251" s="9"/>
      <c r="S251" s="9"/>
    </row>
    <row r="252" spans="18:19">
      <c r="R252" s="9"/>
      <c r="S252" s="9"/>
    </row>
    <row r="253" spans="18:19">
      <c r="R253" s="9"/>
      <c r="S253" s="9"/>
    </row>
    <row r="254" spans="18:19">
      <c r="R254" s="9"/>
      <c r="S254" s="9"/>
    </row>
    <row r="255" spans="18:19">
      <c r="R255" s="9"/>
      <c r="S255" s="9"/>
    </row>
    <row r="256" spans="18:19">
      <c r="R256" s="9"/>
      <c r="S256" s="9"/>
    </row>
    <row r="257" spans="18:19">
      <c r="R257" s="9"/>
      <c r="S257" s="9"/>
    </row>
    <row r="258" spans="18:19">
      <c r="R258" s="9"/>
      <c r="S258" s="9"/>
    </row>
    <row r="259" spans="18:19">
      <c r="R259" s="9"/>
      <c r="S259" s="9"/>
    </row>
    <row r="260" spans="18:19">
      <c r="R260" s="9"/>
      <c r="S260" s="9"/>
    </row>
    <row r="261" spans="18:19">
      <c r="R261" s="9"/>
      <c r="S261" s="9"/>
    </row>
    <row r="262" spans="18:19">
      <c r="R262" s="9"/>
      <c r="S262" s="9"/>
    </row>
    <row r="263" spans="18:19">
      <c r="R263" s="9"/>
      <c r="S263" s="9"/>
    </row>
    <row r="264" spans="18:19">
      <c r="R264" s="9"/>
      <c r="S264" s="9"/>
    </row>
    <row r="265" spans="18:19">
      <c r="R265" s="9"/>
      <c r="S265" s="9"/>
    </row>
    <row r="266" spans="18:19">
      <c r="R266" s="9"/>
      <c r="S266" s="9"/>
    </row>
    <row r="267" spans="18:19">
      <c r="R267" s="9"/>
      <c r="S267" s="9"/>
    </row>
    <row r="268" spans="18:19">
      <c r="R268" s="9"/>
      <c r="S268" s="9"/>
    </row>
    <row r="269" spans="18:19">
      <c r="R269" s="9"/>
      <c r="S269" s="9"/>
    </row>
    <row r="270" spans="18:19">
      <c r="R270" s="9"/>
      <c r="S270" s="9"/>
    </row>
    <row r="271" spans="18:19">
      <c r="R271" s="9"/>
      <c r="S271" s="9"/>
    </row>
    <row r="272" spans="18:19">
      <c r="R272" s="9"/>
      <c r="S272" s="9"/>
    </row>
    <row r="273" spans="18:19">
      <c r="R273" s="9"/>
      <c r="S273" s="9"/>
    </row>
    <row r="274" spans="18:19">
      <c r="R274" s="9"/>
      <c r="S274" s="9"/>
    </row>
    <row r="275" spans="18:19">
      <c r="R275" s="9"/>
      <c r="S275" s="9"/>
    </row>
    <row r="276" spans="18:19">
      <c r="R276" s="9"/>
      <c r="S276" s="9"/>
    </row>
    <row r="277" spans="18:19">
      <c r="R277" s="9"/>
      <c r="S277" s="9"/>
    </row>
    <row r="278" spans="18:19">
      <c r="R278" s="9"/>
      <c r="S278" s="9"/>
    </row>
    <row r="279" spans="18:19">
      <c r="R279" s="9"/>
      <c r="S279" s="9"/>
    </row>
    <row r="280" spans="18:19">
      <c r="R280" s="9"/>
      <c r="S280" s="9"/>
    </row>
    <row r="281" spans="18:19">
      <c r="R281" s="9"/>
      <c r="S281" s="9"/>
    </row>
    <row r="282" spans="18:19">
      <c r="R282" s="9"/>
      <c r="S282" s="9"/>
    </row>
    <row r="283" spans="18:19">
      <c r="R283" s="9"/>
      <c r="S283" s="9"/>
    </row>
    <row r="284" spans="18:19">
      <c r="R284" s="9"/>
      <c r="S284" s="9"/>
    </row>
    <row r="285" spans="18:19">
      <c r="R285" s="9"/>
      <c r="S285" s="9"/>
    </row>
    <row r="286" spans="18:19">
      <c r="R286" s="9"/>
      <c r="S286" s="9"/>
    </row>
    <row r="287" spans="18:19">
      <c r="R287" s="9"/>
      <c r="S287" s="9"/>
    </row>
    <row r="288" spans="18:19">
      <c r="R288" s="9"/>
      <c r="S288" s="9"/>
    </row>
    <row r="289" spans="18:19">
      <c r="R289" s="9"/>
      <c r="S289" s="9"/>
    </row>
    <row r="290" spans="18:19">
      <c r="R290" s="9"/>
      <c r="S290" s="9"/>
    </row>
    <row r="291" spans="18:19">
      <c r="R291" s="9"/>
      <c r="S291" s="9"/>
    </row>
    <row r="292" spans="18:19">
      <c r="R292" s="9"/>
      <c r="S292" s="9"/>
    </row>
    <row r="293" spans="18:19">
      <c r="R293" s="9"/>
      <c r="S293" s="9"/>
    </row>
    <row r="294" spans="18:19">
      <c r="R294" s="9"/>
      <c r="S294" s="9"/>
    </row>
    <row r="295" spans="18:19">
      <c r="R295" s="9"/>
      <c r="S295" s="9"/>
    </row>
    <row r="296" spans="18:19">
      <c r="R296" s="9"/>
      <c r="S296" s="9"/>
    </row>
    <row r="297" spans="18:19">
      <c r="R297" s="9"/>
      <c r="S297" s="9"/>
    </row>
    <row r="298" spans="18:19">
      <c r="R298" s="9"/>
      <c r="S298" s="9"/>
    </row>
    <row r="299" spans="18:19">
      <c r="R299" s="9"/>
      <c r="S299" s="9"/>
    </row>
    <row r="300" spans="18:19">
      <c r="R300" s="9"/>
      <c r="S300" s="9"/>
    </row>
    <row r="301" spans="18:19">
      <c r="R301" s="9"/>
      <c r="S301" s="9"/>
    </row>
    <row r="302" spans="18:19">
      <c r="R302" s="9"/>
      <c r="S302" s="9"/>
    </row>
    <row r="303" spans="18:19">
      <c r="R303" s="9"/>
      <c r="S303" s="9"/>
    </row>
    <row r="304" spans="18:19">
      <c r="R304" s="9"/>
      <c r="S304" s="9"/>
    </row>
    <row r="305" spans="18:19">
      <c r="R305" s="9"/>
      <c r="S305" s="9"/>
    </row>
    <row r="306" spans="18:19">
      <c r="R306" s="9"/>
      <c r="S306" s="9"/>
    </row>
    <row r="307" spans="18:19">
      <c r="R307" s="9"/>
      <c r="S307" s="9"/>
    </row>
    <row r="308" spans="18:19">
      <c r="R308" s="9"/>
      <c r="S308" s="9"/>
    </row>
    <row r="309" spans="18:19">
      <c r="R309" s="9"/>
      <c r="S309" s="9"/>
    </row>
    <row r="310" spans="18:19">
      <c r="R310" s="9"/>
      <c r="S310" s="9"/>
    </row>
    <row r="311" spans="18:19">
      <c r="R311" s="9"/>
      <c r="S311" s="9"/>
    </row>
    <row r="312" spans="18:19">
      <c r="R312" s="9"/>
      <c r="S312" s="9"/>
    </row>
    <row r="313" spans="18:19">
      <c r="R313" s="9"/>
      <c r="S313" s="9"/>
    </row>
    <row r="314" spans="18:19">
      <c r="R314" s="9"/>
      <c r="S314" s="9"/>
    </row>
    <row r="315" spans="18:19">
      <c r="R315" s="9"/>
      <c r="S315" s="9"/>
    </row>
    <row r="316" spans="18:19">
      <c r="R316" s="9"/>
      <c r="S316" s="9"/>
    </row>
    <row r="317" spans="18:19">
      <c r="R317" s="9"/>
      <c r="S317" s="9"/>
    </row>
    <row r="318" spans="18:19">
      <c r="R318" s="9"/>
      <c r="S318" s="9"/>
    </row>
    <row r="319" spans="18:19">
      <c r="R319" s="9"/>
      <c r="S319" s="9"/>
    </row>
    <row r="320" spans="18:19">
      <c r="R320" s="9"/>
      <c r="S320" s="9"/>
    </row>
    <row r="321" spans="18:19">
      <c r="R321" s="9"/>
      <c r="S321" s="9"/>
    </row>
    <row r="322" spans="18:19">
      <c r="R322" s="9"/>
      <c r="S322" s="9"/>
    </row>
    <row r="323" spans="18:19">
      <c r="R323" s="9"/>
      <c r="S323" s="9"/>
    </row>
    <row r="324" spans="18:19">
      <c r="R324" s="9"/>
      <c r="S324" s="9"/>
    </row>
    <row r="325" spans="18:19">
      <c r="R325" s="9"/>
      <c r="S325" s="9"/>
    </row>
    <row r="326" spans="18:19">
      <c r="R326" s="9"/>
      <c r="S326" s="9"/>
    </row>
    <row r="327" spans="18:19">
      <c r="R327" s="9"/>
      <c r="S327" s="9"/>
    </row>
    <row r="328" spans="18:19">
      <c r="R328" s="9"/>
      <c r="S328" s="9"/>
    </row>
    <row r="329" spans="18:19">
      <c r="R329" s="9"/>
      <c r="S329" s="9"/>
    </row>
    <row r="330" spans="18:19">
      <c r="R330" s="9"/>
      <c r="S330" s="9"/>
    </row>
    <row r="331" spans="18:19">
      <c r="R331" s="9"/>
      <c r="S331" s="9"/>
    </row>
    <row r="332" spans="18:19">
      <c r="R332" s="9"/>
      <c r="S332" s="9"/>
    </row>
    <row r="333" spans="18:19">
      <c r="R333" s="9"/>
      <c r="S333" s="9"/>
    </row>
    <row r="334" spans="18:19">
      <c r="R334" s="9"/>
      <c r="S334" s="9"/>
    </row>
    <row r="335" spans="18:19">
      <c r="R335" s="9"/>
      <c r="S335" s="9"/>
    </row>
    <row r="336" spans="18:19">
      <c r="R336" s="9"/>
      <c r="S336" s="9"/>
    </row>
    <row r="337" spans="18:19">
      <c r="R337" s="9"/>
      <c r="S337" s="9"/>
    </row>
    <row r="338" spans="18:19">
      <c r="R338" s="9"/>
      <c r="S338" s="9"/>
    </row>
    <row r="339" spans="18:19">
      <c r="R339" s="9"/>
      <c r="S339" s="9"/>
    </row>
    <row r="340" spans="18:19">
      <c r="R340" s="9"/>
      <c r="S340" s="9"/>
    </row>
    <row r="341" spans="18:19">
      <c r="R341" s="9"/>
      <c r="S341" s="9"/>
    </row>
    <row r="342" spans="18:19">
      <c r="R342" s="9"/>
      <c r="S342" s="9"/>
    </row>
    <row r="343" spans="18:19">
      <c r="R343" s="9"/>
      <c r="S343" s="9"/>
    </row>
    <row r="344" spans="18:19">
      <c r="R344" s="9"/>
      <c r="S344" s="9"/>
    </row>
    <row r="345" spans="18:19">
      <c r="R345" s="9"/>
      <c r="S345" s="9"/>
    </row>
    <row r="346" spans="18:19">
      <c r="R346" s="9"/>
      <c r="S346" s="9"/>
    </row>
    <row r="347" spans="18:19">
      <c r="R347" s="9"/>
      <c r="S347" s="9"/>
    </row>
    <row r="348" spans="18:19">
      <c r="R348" s="9"/>
      <c r="S348" s="9"/>
    </row>
    <row r="349" spans="18:19">
      <c r="R349" s="9"/>
      <c r="S349" s="9"/>
    </row>
    <row r="350" spans="18:19">
      <c r="R350" s="9"/>
      <c r="S350" s="9"/>
    </row>
    <row r="351" spans="18:19">
      <c r="R351" s="9"/>
      <c r="S351" s="9"/>
    </row>
    <row r="352" spans="18:19">
      <c r="R352" s="9"/>
      <c r="S352" s="9"/>
    </row>
    <row r="353" spans="18:19">
      <c r="R353" s="9"/>
      <c r="S353" s="9"/>
    </row>
    <row r="354" spans="18:19">
      <c r="R354" s="9"/>
      <c r="S354" s="9"/>
    </row>
    <row r="355" spans="18:19">
      <c r="R355" s="9"/>
      <c r="S355" s="9"/>
    </row>
    <row r="356" spans="18:19">
      <c r="R356" s="9"/>
      <c r="S356" s="9"/>
    </row>
    <row r="357" spans="18:19">
      <c r="R357" s="9"/>
      <c r="S357" s="9"/>
    </row>
    <row r="358" spans="18:19">
      <c r="R358" s="9"/>
      <c r="S358" s="9"/>
    </row>
    <row r="359" spans="18:19">
      <c r="R359" s="9"/>
      <c r="S359" s="9"/>
    </row>
    <row r="360" spans="18:19">
      <c r="R360" s="9"/>
      <c r="S360" s="9"/>
    </row>
    <row r="361" spans="18:19">
      <c r="R361" s="9"/>
      <c r="S361" s="9"/>
    </row>
    <row r="362" spans="18:19">
      <c r="R362" s="9"/>
      <c r="S362" s="9"/>
    </row>
    <row r="363" spans="18:19">
      <c r="R363" s="9"/>
      <c r="S363" s="9"/>
    </row>
    <row r="364" spans="18:19">
      <c r="R364" s="9"/>
      <c r="S364" s="9"/>
    </row>
    <row r="365" spans="18:19">
      <c r="R365" s="9"/>
      <c r="S365" s="9"/>
    </row>
    <row r="366" spans="18:19">
      <c r="R366" s="9"/>
      <c r="S366" s="9"/>
    </row>
    <row r="367" spans="18:19">
      <c r="R367" s="9"/>
      <c r="S367" s="9"/>
    </row>
    <row r="368" spans="18:19">
      <c r="R368" s="9"/>
      <c r="S368" s="9"/>
    </row>
    <row r="369" spans="18:19">
      <c r="R369" s="9"/>
      <c r="S369" s="9"/>
    </row>
    <row r="370" spans="18:19">
      <c r="R370" s="9"/>
      <c r="S370" s="9"/>
    </row>
    <row r="371" spans="18:19">
      <c r="R371" s="9"/>
      <c r="S371" s="9"/>
    </row>
    <row r="372" spans="18:19">
      <c r="R372" s="9"/>
      <c r="S372" s="9"/>
    </row>
    <row r="373" spans="18:19">
      <c r="R373" s="9"/>
      <c r="S373" s="9"/>
    </row>
    <row r="374" spans="18:19">
      <c r="R374" s="9"/>
      <c r="S374" s="9"/>
    </row>
    <row r="375" spans="18:19">
      <c r="R375" s="9"/>
      <c r="S375" s="9"/>
    </row>
    <row r="376" spans="18:19">
      <c r="R376" s="9"/>
      <c r="S376" s="9"/>
    </row>
    <row r="377" spans="18:19">
      <c r="R377" s="9"/>
      <c r="S377" s="9"/>
    </row>
    <row r="378" spans="18:19">
      <c r="R378" s="9"/>
      <c r="S378" s="9"/>
    </row>
    <row r="379" spans="18:19">
      <c r="R379" s="9"/>
      <c r="S379" s="9"/>
    </row>
    <row r="380" spans="18:19">
      <c r="R380" s="9"/>
      <c r="S380" s="9"/>
    </row>
    <row r="381" spans="18:19">
      <c r="R381" s="9"/>
      <c r="S381" s="9"/>
    </row>
    <row r="382" spans="18:19">
      <c r="R382" s="9"/>
      <c r="S382" s="9"/>
    </row>
    <row r="383" spans="18:19">
      <c r="R383" s="9"/>
      <c r="S383" s="9"/>
    </row>
    <row r="384" spans="18:19">
      <c r="R384" s="9"/>
      <c r="S384" s="9"/>
    </row>
    <row r="385" spans="18:19">
      <c r="R385" s="9"/>
      <c r="S385" s="9"/>
    </row>
    <row r="386" spans="18:19">
      <c r="R386" s="9"/>
      <c r="S386" s="9"/>
    </row>
    <row r="387" spans="18:19">
      <c r="R387" s="9"/>
      <c r="S387" s="9"/>
    </row>
    <row r="388" spans="18:19">
      <c r="R388" s="9"/>
      <c r="S388" s="9"/>
    </row>
    <row r="389" spans="18:19">
      <c r="R389" s="9"/>
      <c r="S389" s="9"/>
    </row>
    <row r="390" spans="18:19">
      <c r="R390" s="9"/>
      <c r="S390" s="9"/>
    </row>
    <row r="391" spans="18:19">
      <c r="R391" s="9"/>
      <c r="S391" s="9"/>
    </row>
    <row r="392" spans="18:19">
      <c r="R392" s="9"/>
      <c r="S392" s="9"/>
    </row>
    <row r="393" spans="18:19">
      <c r="R393" s="9"/>
      <c r="S393" s="9"/>
    </row>
    <row r="394" spans="18:19">
      <c r="R394" s="9"/>
      <c r="S394" s="9"/>
    </row>
    <row r="395" spans="18:19">
      <c r="R395" s="9"/>
      <c r="S395" s="9"/>
    </row>
    <row r="396" spans="18:19">
      <c r="R396" s="9"/>
      <c r="S396" s="9"/>
    </row>
    <row r="397" spans="18:19">
      <c r="R397" s="9"/>
      <c r="S397" s="9"/>
    </row>
    <row r="398" spans="18:19">
      <c r="R398" s="9"/>
      <c r="S398" s="9"/>
    </row>
    <row r="399" spans="18:19">
      <c r="R399" s="9"/>
      <c r="S399" s="9"/>
    </row>
    <row r="400" spans="18:19">
      <c r="R400" s="9"/>
      <c r="S400" s="9"/>
    </row>
    <row r="401" spans="18:19">
      <c r="R401" s="9"/>
      <c r="S401" s="9"/>
    </row>
    <row r="402" spans="18:19">
      <c r="R402" s="9"/>
      <c r="S402" s="9"/>
    </row>
    <row r="403" spans="18:19">
      <c r="R403" s="9"/>
      <c r="S403" s="9"/>
    </row>
    <row r="404" spans="18:19">
      <c r="R404" s="9"/>
      <c r="S404" s="9"/>
    </row>
    <row r="405" spans="18:19">
      <c r="R405" s="9"/>
      <c r="S405" s="9"/>
    </row>
    <row r="406" spans="18:19">
      <c r="R406" s="9"/>
      <c r="S406" s="9"/>
    </row>
    <row r="407" spans="18:19">
      <c r="R407" s="9"/>
      <c r="S407" s="9"/>
    </row>
    <row r="408" spans="18:19">
      <c r="R408" s="9"/>
      <c r="S408" s="9"/>
    </row>
    <row r="409" spans="18:19">
      <c r="R409" s="9"/>
      <c r="S409" s="9"/>
    </row>
    <row r="410" spans="18:19">
      <c r="R410" s="9"/>
      <c r="S410" s="9"/>
    </row>
    <row r="411" spans="18:19">
      <c r="R411" s="9"/>
      <c r="S411" s="9"/>
    </row>
    <row r="412" spans="18:19">
      <c r="R412" s="9"/>
      <c r="S412" s="9"/>
    </row>
    <row r="413" spans="18:19">
      <c r="R413" s="9"/>
      <c r="S413" s="9"/>
    </row>
    <row r="414" spans="18:19">
      <c r="R414" s="9"/>
      <c r="S414" s="9"/>
    </row>
    <row r="415" spans="18:19">
      <c r="R415" s="9"/>
      <c r="S415" s="9"/>
    </row>
    <row r="416" spans="18:19">
      <c r="R416" s="9"/>
      <c r="S416" s="9"/>
    </row>
    <row r="417" spans="18:19">
      <c r="R417" s="9"/>
      <c r="S417" s="9"/>
    </row>
    <row r="418" spans="18:19">
      <c r="R418" s="9"/>
      <c r="S418" s="9"/>
    </row>
    <row r="419" spans="18:19">
      <c r="R419" s="9"/>
      <c r="S419" s="9"/>
    </row>
    <row r="420" spans="18:19">
      <c r="R420" s="9"/>
      <c r="S420" s="9"/>
    </row>
    <row r="421" spans="18:19">
      <c r="R421" s="9"/>
      <c r="S421" s="9"/>
    </row>
    <row r="422" spans="18:19">
      <c r="R422" s="9"/>
      <c r="S422" s="9"/>
    </row>
    <row r="423" spans="18:19">
      <c r="R423" s="9"/>
      <c r="S423" s="9"/>
    </row>
    <row r="424" spans="18:19">
      <c r="R424" s="9"/>
      <c r="S424" s="9"/>
    </row>
    <row r="425" spans="18:19">
      <c r="R425" s="9"/>
      <c r="S425" s="9"/>
    </row>
    <row r="426" spans="18:19">
      <c r="R426" s="9"/>
      <c r="S426" s="9"/>
    </row>
    <row r="427" spans="18:19">
      <c r="R427" s="9"/>
      <c r="S427" s="9"/>
    </row>
    <row r="428" spans="18:19">
      <c r="R428" s="9"/>
      <c r="S428" s="9"/>
    </row>
    <row r="429" spans="18:19">
      <c r="R429" s="9"/>
      <c r="S429" s="9"/>
    </row>
    <row r="430" spans="18:19">
      <c r="R430" s="9"/>
      <c r="S430" s="9"/>
    </row>
    <row r="431" spans="18:19">
      <c r="R431" s="9"/>
      <c r="S431" s="9"/>
    </row>
    <row r="432" spans="18:19">
      <c r="R432" s="9"/>
      <c r="S432" s="9"/>
    </row>
    <row r="433" spans="18:19">
      <c r="R433" s="9"/>
      <c r="S433" s="9"/>
    </row>
    <row r="434" spans="18:19">
      <c r="R434" s="9"/>
      <c r="S434" s="9"/>
    </row>
    <row r="435" spans="18:19">
      <c r="R435" s="9"/>
      <c r="S435" s="9"/>
    </row>
    <row r="436" spans="18:19">
      <c r="R436" s="9"/>
      <c r="S436" s="9"/>
    </row>
    <row r="437" spans="18:19">
      <c r="R437" s="9"/>
      <c r="S437" s="9"/>
    </row>
    <row r="438" spans="18:19">
      <c r="R438" s="9"/>
      <c r="S438" s="9"/>
    </row>
    <row r="439" spans="18:19">
      <c r="R439" s="9"/>
      <c r="S439" s="9"/>
    </row>
    <row r="440" spans="18:19">
      <c r="R440" s="9"/>
      <c r="S440" s="9"/>
    </row>
    <row r="441" spans="18:19">
      <c r="R441" s="9"/>
      <c r="S441" s="9"/>
    </row>
    <row r="442" spans="18:19">
      <c r="R442" s="9"/>
      <c r="S442" s="9"/>
    </row>
    <row r="443" spans="18:19">
      <c r="R443" s="9"/>
      <c r="S443" s="9"/>
    </row>
    <row r="444" spans="18:19">
      <c r="R444" s="9"/>
      <c r="S444" s="9"/>
    </row>
    <row r="445" spans="18:19">
      <c r="R445" s="9"/>
      <c r="S445" s="9"/>
    </row>
    <row r="446" spans="18:19">
      <c r="R446" s="9"/>
      <c r="S446" s="9"/>
    </row>
    <row r="447" spans="18:19">
      <c r="R447" s="9"/>
      <c r="S447" s="9"/>
    </row>
    <row r="448" spans="18:19">
      <c r="R448" s="9"/>
      <c r="S448" s="9"/>
    </row>
    <row r="449" spans="18:19">
      <c r="R449" s="9"/>
      <c r="S449" s="9"/>
    </row>
    <row r="450" spans="18:19">
      <c r="R450" s="9"/>
      <c r="S450" s="9"/>
    </row>
    <row r="451" spans="18:19">
      <c r="R451" s="9"/>
      <c r="S451" s="9"/>
    </row>
    <row r="452" spans="18:19">
      <c r="R452" s="9"/>
      <c r="S452" s="9"/>
    </row>
    <row r="453" spans="18:19">
      <c r="R453" s="9"/>
      <c r="S453" s="9"/>
    </row>
    <row r="454" spans="18:19">
      <c r="R454" s="9"/>
      <c r="S454" s="9"/>
    </row>
    <row r="455" spans="18:19">
      <c r="R455" s="9"/>
      <c r="S455" s="9"/>
    </row>
    <row r="456" spans="18:19">
      <c r="R456" s="9"/>
      <c r="S456" s="9"/>
    </row>
    <row r="457" spans="18:19">
      <c r="R457" s="9"/>
      <c r="S457" s="9"/>
    </row>
    <row r="458" spans="18:19">
      <c r="R458" s="9"/>
      <c r="S458" s="9"/>
    </row>
    <row r="459" spans="18:19">
      <c r="R459" s="9"/>
      <c r="S459" s="9"/>
    </row>
    <row r="460" spans="18:19">
      <c r="R460" s="9"/>
      <c r="S460" s="9"/>
    </row>
    <row r="461" spans="18:19">
      <c r="R461" s="9"/>
      <c r="S461" s="9"/>
    </row>
    <row r="462" spans="18:19">
      <c r="R462" s="9"/>
      <c r="S462" s="9"/>
    </row>
    <row r="463" spans="18:19">
      <c r="R463" s="9"/>
      <c r="S463" s="9"/>
    </row>
    <row r="464" spans="18:19">
      <c r="R464" s="9"/>
      <c r="S464" s="9"/>
    </row>
    <row r="465" spans="18:19">
      <c r="R465" s="9"/>
      <c r="S465" s="9"/>
    </row>
    <row r="466" spans="18:19">
      <c r="R466" s="9"/>
      <c r="S466" s="9"/>
    </row>
    <row r="467" spans="18:19">
      <c r="R467" s="9"/>
      <c r="S467" s="9"/>
    </row>
    <row r="468" spans="18:19">
      <c r="R468" s="9"/>
      <c r="S468" s="9"/>
    </row>
    <row r="469" spans="18:19">
      <c r="R469" s="9"/>
      <c r="S469" s="9"/>
    </row>
    <row r="470" spans="18:19">
      <c r="R470" s="9"/>
      <c r="S470" s="9"/>
    </row>
    <row r="471" spans="18:19">
      <c r="R471" s="9"/>
      <c r="S471" s="9"/>
    </row>
    <row r="472" spans="18:19">
      <c r="R472" s="9"/>
      <c r="S472" s="9"/>
    </row>
    <row r="473" spans="18:19">
      <c r="R473" s="9"/>
      <c r="S473" s="9"/>
    </row>
    <row r="474" spans="18:19">
      <c r="R474" s="9"/>
      <c r="S474" s="9"/>
    </row>
    <row r="475" spans="18:19">
      <c r="R475" s="9"/>
      <c r="S475" s="9"/>
    </row>
    <row r="476" spans="18:19">
      <c r="R476" s="9"/>
      <c r="S476" s="9"/>
    </row>
    <row r="477" spans="18:19">
      <c r="R477" s="9"/>
      <c r="S477" s="9"/>
    </row>
    <row r="478" spans="18:19">
      <c r="R478" s="9"/>
      <c r="S478" s="9"/>
    </row>
    <row r="479" spans="18:19">
      <c r="R479" s="9"/>
      <c r="S479" s="9"/>
    </row>
    <row r="480" spans="18:19">
      <c r="R480" s="9"/>
      <c r="S480" s="9"/>
    </row>
    <row r="481" spans="18:19">
      <c r="R481" s="9"/>
      <c r="S481" s="9"/>
    </row>
    <row r="482" spans="18:19">
      <c r="R482" s="9"/>
      <c r="S482" s="9"/>
    </row>
    <row r="483" spans="18:19">
      <c r="R483" s="9"/>
      <c r="S483" s="9"/>
    </row>
    <row r="484" spans="18:19">
      <c r="R484" s="9"/>
      <c r="S484" s="9"/>
    </row>
    <row r="485" spans="18:19">
      <c r="R485" s="9"/>
      <c r="S485" s="9"/>
    </row>
    <row r="486" spans="18:19">
      <c r="R486" s="9"/>
      <c r="S486" s="9"/>
    </row>
    <row r="487" spans="18:19">
      <c r="R487" s="9"/>
      <c r="S487" s="9"/>
    </row>
    <row r="488" spans="18:19">
      <c r="R488" s="9"/>
      <c r="S488" s="9"/>
    </row>
    <row r="489" spans="18:19">
      <c r="R489" s="9"/>
      <c r="S489" s="9"/>
    </row>
    <row r="490" spans="18:19">
      <c r="R490" s="9"/>
      <c r="S490" s="9"/>
    </row>
    <row r="491" spans="18:19">
      <c r="R491" s="9"/>
      <c r="S491" s="9"/>
    </row>
    <row r="492" spans="18:19">
      <c r="R492" s="9"/>
      <c r="S492" s="9"/>
    </row>
    <row r="493" spans="18:19">
      <c r="R493" s="9"/>
      <c r="S493" s="9"/>
    </row>
    <row r="494" spans="18:19">
      <c r="R494" s="9"/>
      <c r="S494" s="9"/>
    </row>
    <row r="495" spans="18:19">
      <c r="R495" s="9"/>
      <c r="S495" s="9"/>
    </row>
    <row r="496" spans="18:19">
      <c r="R496" s="9"/>
      <c r="S496" s="9"/>
    </row>
    <row r="497" spans="18:19">
      <c r="R497" s="9"/>
      <c r="S497" s="9"/>
    </row>
    <row r="498" spans="18:19">
      <c r="R498" s="9"/>
      <c r="S498" s="9"/>
    </row>
    <row r="499" spans="18:19">
      <c r="R499" s="9"/>
      <c r="S499" s="9"/>
    </row>
    <row r="500" spans="18:19">
      <c r="R500" s="9"/>
      <c r="S500" s="9"/>
    </row>
    <row r="501" spans="18:19">
      <c r="R501" s="9"/>
      <c r="S501" s="9"/>
    </row>
    <row r="502" spans="18:19">
      <c r="R502" s="9"/>
      <c r="S502" s="9"/>
    </row>
    <row r="503" spans="18:19">
      <c r="R503" s="9"/>
      <c r="S503" s="9"/>
    </row>
    <row r="504" spans="18:19">
      <c r="R504" s="9"/>
      <c r="S504" s="9"/>
    </row>
    <row r="505" spans="18:19">
      <c r="R505" s="9"/>
      <c r="S505" s="9"/>
    </row>
    <row r="506" spans="18:19">
      <c r="R506" s="9"/>
      <c r="S506" s="9"/>
    </row>
    <row r="507" spans="18:19">
      <c r="R507" s="9"/>
      <c r="S507" s="9"/>
    </row>
    <row r="508" spans="18:19">
      <c r="R508" s="9"/>
      <c r="S508" s="9"/>
    </row>
    <row r="509" spans="18:19">
      <c r="R509" s="9"/>
      <c r="S509" s="9"/>
    </row>
    <row r="510" spans="18:19">
      <c r="R510" s="9"/>
      <c r="S510" s="9"/>
    </row>
    <row r="511" spans="18:19">
      <c r="R511" s="9"/>
      <c r="S511" s="9"/>
    </row>
    <row r="512" spans="18:19">
      <c r="R512" s="9"/>
      <c r="S512" s="9"/>
    </row>
    <row r="513" spans="18:19">
      <c r="R513" s="9"/>
      <c r="S513" s="9"/>
    </row>
    <row r="514" spans="18:19">
      <c r="R514" s="9"/>
      <c r="S514" s="9"/>
    </row>
    <row r="515" spans="18:19">
      <c r="R515" s="9"/>
      <c r="S515" s="9"/>
    </row>
    <row r="516" spans="18:19">
      <c r="R516" s="9"/>
      <c r="S516" s="9"/>
    </row>
    <row r="517" spans="18:19">
      <c r="R517" s="9"/>
      <c r="S517" s="9"/>
    </row>
    <row r="518" spans="18:19">
      <c r="R518" s="9"/>
      <c r="S518" s="9"/>
    </row>
    <row r="519" spans="18:19">
      <c r="R519" s="9"/>
      <c r="S519" s="9"/>
    </row>
    <row r="520" spans="18:19">
      <c r="R520" s="9"/>
      <c r="S520" s="9"/>
    </row>
    <row r="521" spans="18:19">
      <c r="R521" s="9"/>
      <c r="S521" s="9"/>
    </row>
    <row r="522" spans="18:19">
      <c r="R522" s="9"/>
      <c r="S522" s="9"/>
    </row>
    <row r="523" spans="18:19">
      <c r="R523" s="9"/>
      <c r="S523" s="9"/>
    </row>
    <row r="524" spans="18:19">
      <c r="R524" s="9"/>
      <c r="S524" s="9"/>
    </row>
    <row r="525" spans="18:19">
      <c r="R525" s="9"/>
      <c r="S525" s="9"/>
    </row>
    <row r="526" spans="18:19">
      <c r="R526" s="9"/>
      <c r="S526" s="9"/>
    </row>
    <row r="527" spans="18:19">
      <c r="R527" s="9"/>
      <c r="S527" s="9"/>
    </row>
    <row r="528" spans="18:19">
      <c r="R528" s="9"/>
      <c r="S528" s="9"/>
    </row>
    <row r="529" spans="18:19">
      <c r="R529" s="9"/>
      <c r="S529" s="9"/>
    </row>
    <row r="530" spans="18:19">
      <c r="R530" s="9"/>
      <c r="S530" s="9"/>
    </row>
    <row r="531" spans="18:19">
      <c r="R531" s="9"/>
      <c r="S531" s="9"/>
    </row>
    <row r="532" spans="18:19">
      <c r="R532" s="9"/>
      <c r="S532" s="9"/>
    </row>
    <row r="533" spans="18:19">
      <c r="R533" s="9"/>
      <c r="S533" s="9"/>
    </row>
    <row r="534" spans="18:19">
      <c r="R534" s="9"/>
      <c r="S534" s="9"/>
    </row>
    <row r="535" spans="18:19">
      <c r="R535" s="9"/>
      <c r="S535" s="9"/>
    </row>
    <row r="536" spans="18:19">
      <c r="R536" s="9"/>
      <c r="S536" s="9"/>
    </row>
    <row r="537" spans="18:19">
      <c r="R537" s="9"/>
      <c r="S537" s="9"/>
    </row>
    <row r="538" spans="18:19">
      <c r="R538" s="9"/>
      <c r="S538" s="9"/>
    </row>
    <row r="539" spans="18:19">
      <c r="R539" s="9"/>
      <c r="S539" s="9"/>
    </row>
    <row r="540" spans="18:19">
      <c r="R540" s="9"/>
      <c r="S540" s="9"/>
    </row>
    <row r="541" spans="18:19">
      <c r="R541" s="9"/>
      <c r="S541" s="9"/>
    </row>
    <row r="542" spans="18:19">
      <c r="R542" s="9"/>
      <c r="S542" s="9"/>
    </row>
    <row r="543" spans="18:19">
      <c r="R543" s="9"/>
      <c r="S543" s="9"/>
    </row>
    <row r="544" spans="18:19">
      <c r="R544" s="9"/>
      <c r="S544" s="9"/>
    </row>
    <row r="545" spans="18:19">
      <c r="R545" s="9"/>
      <c r="S545" s="9"/>
    </row>
    <row r="546" spans="18:19">
      <c r="R546" s="9"/>
      <c r="S546" s="9"/>
    </row>
    <row r="547" spans="18:19">
      <c r="R547" s="9"/>
      <c r="S547" s="9"/>
    </row>
    <row r="548" spans="18:19">
      <c r="R548" s="9"/>
      <c r="S548" s="9"/>
    </row>
    <row r="549" spans="18:19">
      <c r="R549" s="9"/>
      <c r="S549" s="9"/>
    </row>
    <row r="550" spans="18:19">
      <c r="R550" s="9"/>
      <c r="S550" s="9"/>
    </row>
    <row r="551" spans="18:19">
      <c r="R551" s="9"/>
      <c r="S551" s="9"/>
    </row>
    <row r="552" spans="18:19">
      <c r="R552" s="9"/>
      <c r="S552" s="9"/>
    </row>
    <row r="553" spans="18:19">
      <c r="R553" s="9"/>
      <c r="S553" s="9"/>
    </row>
    <row r="554" spans="18:19">
      <c r="R554" s="9"/>
      <c r="S554" s="9"/>
    </row>
    <row r="555" spans="18:19">
      <c r="R555" s="9"/>
      <c r="S555" s="9"/>
    </row>
    <row r="556" spans="18:19">
      <c r="R556" s="9"/>
      <c r="S556" s="9"/>
    </row>
    <row r="557" spans="18:19">
      <c r="R557" s="9"/>
      <c r="S557" s="9"/>
    </row>
    <row r="558" spans="18:19">
      <c r="R558" s="9"/>
      <c r="S558" s="9"/>
    </row>
    <row r="559" spans="18:19">
      <c r="R559" s="9"/>
      <c r="S559" s="9"/>
    </row>
    <row r="560" spans="18:19">
      <c r="R560" s="9"/>
      <c r="S560" s="9"/>
    </row>
    <row r="561" spans="18:19">
      <c r="R561" s="9"/>
      <c r="S561" s="9"/>
    </row>
    <row r="562" spans="18:19">
      <c r="R562" s="9"/>
      <c r="S562" s="9"/>
    </row>
    <row r="563" spans="18:19">
      <c r="R563" s="9"/>
      <c r="S563" s="9"/>
    </row>
    <row r="564" spans="18:19">
      <c r="R564" s="9"/>
      <c r="S564" s="9"/>
    </row>
    <row r="565" spans="18:19">
      <c r="R565" s="9"/>
      <c r="S565" s="9"/>
    </row>
    <row r="566" spans="18:19">
      <c r="R566" s="9"/>
      <c r="S566" s="9"/>
    </row>
    <row r="567" spans="18:19">
      <c r="R567" s="9"/>
      <c r="S567" s="9"/>
    </row>
    <row r="568" spans="18:19">
      <c r="R568" s="9"/>
      <c r="S568" s="9"/>
    </row>
    <row r="569" spans="18:19">
      <c r="R569" s="9"/>
      <c r="S569" s="9"/>
    </row>
    <row r="570" spans="18:19">
      <c r="R570" s="9"/>
      <c r="S570" s="9"/>
    </row>
    <row r="571" spans="18:19">
      <c r="R571" s="9"/>
      <c r="S571" s="9"/>
    </row>
    <row r="572" spans="18:19">
      <c r="R572" s="9"/>
      <c r="S572" s="9"/>
    </row>
    <row r="573" spans="18:19">
      <c r="R573" s="9"/>
      <c r="S573" s="9"/>
    </row>
    <row r="574" spans="18:19">
      <c r="R574" s="9"/>
      <c r="S574" s="9"/>
    </row>
    <row r="575" spans="18:19">
      <c r="R575" s="9"/>
      <c r="S575" s="9"/>
    </row>
    <row r="576" spans="18:19">
      <c r="R576" s="9"/>
      <c r="S576" s="9"/>
    </row>
    <row r="577" spans="18:19">
      <c r="R577" s="9"/>
      <c r="S577" s="9"/>
    </row>
    <row r="578" spans="18:19">
      <c r="R578" s="9"/>
      <c r="S578" s="9"/>
    </row>
    <row r="579" spans="18:19">
      <c r="R579" s="9"/>
      <c r="S579" s="9"/>
    </row>
    <row r="580" spans="18:19">
      <c r="R580" s="9"/>
      <c r="S580" s="9"/>
    </row>
    <row r="581" spans="18:19">
      <c r="R581" s="9"/>
      <c r="S581" s="9"/>
    </row>
    <row r="582" spans="18:19">
      <c r="R582" s="9"/>
      <c r="S582" s="9"/>
    </row>
    <row r="583" spans="18:19">
      <c r="R583" s="9"/>
      <c r="S583" s="9"/>
    </row>
    <row r="584" spans="18:19">
      <c r="R584" s="9"/>
      <c r="S584" s="9"/>
    </row>
    <row r="585" spans="18:19">
      <c r="R585" s="9"/>
      <c r="S585" s="9"/>
    </row>
    <row r="586" spans="18:19">
      <c r="R586" s="9"/>
      <c r="S586" s="9"/>
    </row>
    <row r="587" spans="18:19">
      <c r="R587" s="9"/>
      <c r="S587" s="9"/>
    </row>
    <row r="588" spans="18:19">
      <c r="R588" s="9"/>
      <c r="S588" s="9"/>
    </row>
    <row r="589" spans="18:19">
      <c r="R589" s="9"/>
      <c r="S589" s="9"/>
    </row>
    <row r="590" spans="18:19">
      <c r="R590" s="9"/>
      <c r="S590" s="9"/>
    </row>
    <row r="591" spans="18:19">
      <c r="R591" s="9"/>
      <c r="S591" s="9"/>
    </row>
    <row r="592" spans="18:19">
      <c r="R592" s="9"/>
      <c r="S592" s="9"/>
    </row>
    <row r="593" spans="18:19">
      <c r="R593" s="9"/>
      <c r="S593" s="9"/>
    </row>
    <row r="594" spans="18:19">
      <c r="R594" s="9"/>
      <c r="S594" s="9"/>
    </row>
    <row r="595" spans="18:19">
      <c r="R595" s="9"/>
      <c r="S595" s="9"/>
    </row>
    <row r="596" spans="18:19">
      <c r="R596" s="9"/>
      <c r="S596" s="9"/>
    </row>
    <row r="597" spans="18:19">
      <c r="R597" s="9"/>
      <c r="S597" s="9"/>
    </row>
    <row r="598" spans="18:19">
      <c r="R598" s="9"/>
      <c r="S598" s="9"/>
    </row>
    <row r="599" spans="18:19">
      <c r="R599" s="9"/>
      <c r="S599" s="9"/>
    </row>
    <row r="600" spans="18:19">
      <c r="R600" s="9"/>
      <c r="S600" s="9"/>
    </row>
    <row r="601" spans="18:19">
      <c r="R601" s="9"/>
      <c r="S601" s="9"/>
    </row>
    <row r="602" spans="18:19">
      <c r="R602" s="9"/>
      <c r="S602" s="9"/>
    </row>
    <row r="603" spans="18:19">
      <c r="R603" s="9"/>
      <c r="S603" s="9"/>
    </row>
    <row r="604" spans="18:19">
      <c r="R604" s="9"/>
      <c r="S604" s="9"/>
    </row>
    <row r="605" spans="18:19">
      <c r="R605" s="9"/>
      <c r="S605" s="9"/>
    </row>
    <row r="606" spans="18:19">
      <c r="R606" s="9"/>
      <c r="S606" s="9"/>
    </row>
    <row r="607" spans="18:19">
      <c r="R607" s="9"/>
      <c r="S607" s="9"/>
    </row>
    <row r="608" spans="18:19">
      <c r="R608" s="9"/>
      <c r="S608" s="9"/>
    </row>
    <row r="609" spans="18:19">
      <c r="R609" s="9"/>
      <c r="S609" s="9"/>
    </row>
    <row r="610" spans="18:19">
      <c r="R610" s="9"/>
      <c r="S610" s="9"/>
    </row>
    <row r="611" spans="18:19">
      <c r="R611" s="9"/>
      <c r="S611" s="9"/>
    </row>
    <row r="612" spans="18:19">
      <c r="R612" s="9"/>
      <c r="S612" s="9"/>
    </row>
    <row r="613" spans="18:19">
      <c r="R613" s="9"/>
      <c r="S613" s="9"/>
    </row>
    <row r="614" spans="18:19">
      <c r="R614" s="9"/>
      <c r="S614" s="9"/>
    </row>
    <row r="615" spans="18:19">
      <c r="R615" s="9"/>
      <c r="S615" s="9"/>
    </row>
    <row r="616" spans="18:19">
      <c r="R616" s="9"/>
      <c r="S616" s="9"/>
    </row>
    <row r="617" spans="18:19">
      <c r="R617" s="9"/>
      <c r="S617" s="9"/>
    </row>
    <row r="618" spans="18:19">
      <c r="R618" s="9"/>
      <c r="S618" s="9"/>
    </row>
    <row r="619" spans="18:19">
      <c r="R619" s="9"/>
      <c r="S619" s="9"/>
    </row>
    <row r="620" spans="18:19">
      <c r="R620" s="9"/>
      <c r="S620" s="9"/>
    </row>
    <row r="621" spans="18:19">
      <c r="R621" s="9"/>
      <c r="S621" s="9"/>
    </row>
    <row r="622" spans="18:19">
      <c r="R622" s="9"/>
      <c r="S622" s="9"/>
    </row>
    <row r="623" spans="18:19">
      <c r="R623" s="9"/>
      <c r="S623" s="9"/>
    </row>
    <row r="624" spans="18:19">
      <c r="R624" s="9"/>
      <c r="S624" s="9"/>
    </row>
    <row r="625" spans="18:19">
      <c r="R625" s="9"/>
      <c r="S625" s="9"/>
    </row>
    <row r="626" spans="18:19">
      <c r="R626" s="9"/>
      <c r="S626" s="9"/>
    </row>
    <row r="627" spans="18:19">
      <c r="R627" s="9"/>
      <c r="S627" s="9"/>
    </row>
    <row r="628" spans="18:19">
      <c r="R628" s="9"/>
      <c r="S628" s="9"/>
    </row>
    <row r="629" spans="18:19">
      <c r="R629" s="9"/>
      <c r="S629" s="9"/>
    </row>
    <row r="630" spans="18:19">
      <c r="R630" s="9"/>
      <c r="S630" s="9"/>
    </row>
    <row r="631" spans="18:19">
      <c r="R631" s="9"/>
      <c r="S631" s="9"/>
    </row>
    <row r="632" spans="18:19">
      <c r="R632" s="9"/>
      <c r="S632" s="9"/>
    </row>
    <row r="633" spans="18:19">
      <c r="R633" s="9"/>
      <c r="S633" s="9"/>
    </row>
    <row r="634" spans="18:19">
      <c r="R634" s="9"/>
      <c r="S634" s="9"/>
    </row>
    <row r="635" spans="18:19">
      <c r="R635" s="9"/>
      <c r="S635" s="9"/>
    </row>
    <row r="636" spans="18:19">
      <c r="R636" s="9"/>
      <c r="S636" s="9"/>
    </row>
    <row r="637" spans="18:19">
      <c r="R637" s="9"/>
      <c r="S637" s="9"/>
    </row>
    <row r="638" spans="18:19">
      <c r="R638" s="9"/>
      <c r="S638" s="9"/>
    </row>
    <row r="639" spans="18:19">
      <c r="R639" s="9"/>
      <c r="S639" s="9"/>
    </row>
    <row r="640" spans="18:19">
      <c r="R640" s="9"/>
      <c r="S640" s="9"/>
    </row>
    <row r="641" spans="18:19">
      <c r="R641" s="9"/>
      <c r="S641" s="9"/>
    </row>
    <row r="642" spans="18:19">
      <c r="R642" s="9"/>
      <c r="S642" s="9"/>
    </row>
    <row r="643" spans="18:19">
      <c r="R643" s="9"/>
      <c r="S643" s="9"/>
    </row>
    <row r="644" spans="18:19">
      <c r="R644" s="9"/>
      <c r="S644" s="9"/>
    </row>
    <row r="645" spans="18:19">
      <c r="R645" s="9"/>
      <c r="S645" s="9"/>
    </row>
    <row r="646" spans="18:19">
      <c r="R646" s="9"/>
      <c r="S646" s="9"/>
    </row>
    <row r="647" spans="18:19">
      <c r="R647" s="9"/>
      <c r="S647" s="9"/>
    </row>
    <row r="648" spans="18:19">
      <c r="R648" s="9"/>
      <c r="S648" s="9"/>
    </row>
    <row r="649" spans="18:19">
      <c r="R649" s="9"/>
      <c r="S649" s="9"/>
    </row>
    <row r="650" spans="18:19">
      <c r="R650" s="9"/>
      <c r="S650" s="9"/>
    </row>
    <row r="651" spans="18:19">
      <c r="R651" s="9"/>
      <c r="S651" s="9"/>
    </row>
    <row r="652" spans="18:19">
      <c r="R652" s="9"/>
      <c r="S652" s="9"/>
    </row>
    <row r="653" spans="18:19">
      <c r="R653" s="9"/>
      <c r="S653" s="9"/>
    </row>
    <row r="654" spans="18:19">
      <c r="R654" s="9"/>
      <c r="S654" s="9"/>
    </row>
    <row r="655" spans="18:19">
      <c r="R655" s="9"/>
      <c r="S655" s="9"/>
    </row>
    <row r="656" spans="18:19">
      <c r="R656" s="9"/>
      <c r="S656" s="9"/>
    </row>
    <row r="657" spans="18:19">
      <c r="R657" s="9"/>
      <c r="S657" s="9"/>
    </row>
    <row r="658" spans="18:19">
      <c r="R658" s="9"/>
      <c r="S658" s="9"/>
    </row>
    <row r="659" spans="18:19">
      <c r="R659" s="9"/>
      <c r="S659" s="9"/>
    </row>
    <row r="660" spans="18:19">
      <c r="R660" s="9"/>
      <c r="S660" s="9"/>
    </row>
    <row r="661" spans="18:19">
      <c r="R661" s="9"/>
      <c r="S661" s="9"/>
    </row>
    <row r="662" spans="18:19">
      <c r="R662" s="9"/>
      <c r="S662" s="9"/>
    </row>
    <row r="663" spans="18:19">
      <c r="R663" s="9"/>
      <c r="S663" s="9"/>
    </row>
    <row r="664" spans="18:19">
      <c r="R664" s="9"/>
      <c r="S664" s="9"/>
    </row>
    <row r="665" spans="18:19">
      <c r="R665" s="9"/>
      <c r="S665" s="9"/>
    </row>
    <row r="666" spans="18:19">
      <c r="R666" s="9"/>
      <c r="S666" s="9"/>
    </row>
    <row r="667" spans="18:19">
      <c r="R667" s="9"/>
      <c r="S667" s="9"/>
    </row>
    <row r="668" spans="18:19">
      <c r="R668" s="9"/>
      <c r="S668" s="9"/>
    </row>
    <row r="669" spans="18:19">
      <c r="R669" s="9"/>
      <c r="S669" s="9"/>
    </row>
    <row r="670" spans="18:19">
      <c r="R670" s="9"/>
      <c r="S670" s="9"/>
    </row>
    <row r="671" spans="18:19">
      <c r="R671" s="9"/>
      <c r="S671" s="9"/>
    </row>
    <row r="672" spans="18:19">
      <c r="R672" s="9"/>
      <c r="S672" s="9"/>
    </row>
    <row r="673" spans="18:19">
      <c r="R673" s="9"/>
      <c r="S673" s="9"/>
    </row>
    <row r="674" spans="18:19">
      <c r="R674" s="9"/>
      <c r="S674" s="9"/>
    </row>
    <row r="675" spans="18:19">
      <c r="R675" s="9"/>
      <c r="S675" s="9"/>
    </row>
    <row r="676" spans="18:19">
      <c r="R676" s="9"/>
      <c r="S676" s="9"/>
    </row>
    <row r="677" spans="18:19">
      <c r="R677" s="9"/>
      <c r="S677" s="9"/>
    </row>
    <row r="678" spans="18:19">
      <c r="R678" s="9"/>
      <c r="S678" s="9"/>
    </row>
    <row r="679" spans="18:19">
      <c r="R679" s="9"/>
      <c r="S679" s="9"/>
    </row>
    <row r="680" spans="18:19">
      <c r="R680" s="9"/>
      <c r="S680" s="9"/>
    </row>
    <row r="681" spans="18:19">
      <c r="R681" s="9"/>
      <c r="S681" s="9"/>
    </row>
    <row r="682" spans="18:19">
      <c r="R682" s="9"/>
      <c r="S682" s="9"/>
    </row>
    <row r="683" spans="18:19">
      <c r="R683" s="9"/>
      <c r="S683" s="9"/>
    </row>
    <row r="684" spans="18:19">
      <c r="R684" s="9"/>
      <c r="S684" s="9"/>
    </row>
    <row r="685" spans="18:19">
      <c r="R685" s="9"/>
      <c r="S685" s="9"/>
    </row>
    <row r="686" spans="18:19">
      <c r="R686" s="9"/>
      <c r="S686" s="9"/>
    </row>
    <row r="687" spans="18:19">
      <c r="R687" s="9"/>
      <c r="S687" s="9"/>
    </row>
    <row r="688" spans="18:19">
      <c r="R688" s="9"/>
      <c r="S688" s="9"/>
    </row>
    <row r="689" spans="18:19">
      <c r="R689" s="9"/>
      <c r="S689" s="9"/>
    </row>
    <row r="690" spans="18:19">
      <c r="R690" s="9"/>
      <c r="S690" s="9"/>
    </row>
    <row r="691" spans="18:19">
      <c r="R691" s="9"/>
      <c r="S691" s="9"/>
    </row>
    <row r="692" spans="18:19">
      <c r="R692" s="9"/>
      <c r="S692" s="9"/>
    </row>
    <row r="693" spans="18:19">
      <c r="R693" s="9"/>
      <c r="S693" s="9"/>
    </row>
    <row r="694" spans="18:19">
      <c r="R694" s="9"/>
      <c r="S694" s="9"/>
    </row>
    <row r="695" spans="18:19">
      <c r="R695" s="9"/>
      <c r="S695" s="9"/>
    </row>
    <row r="696" spans="18:19">
      <c r="R696" s="9"/>
      <c r="S696" s="9"/>
    </row>
    <row r="697" spans="18:19">
      <c r="R697" s="9"/>
      <c r="S697" s="9"/>
    </row>
    <row r="698" spans="18:19">
      <c r="R698" s="9"/>
      <c r="S698" s="9"/>
    </row>
    <row r="699" spans="18:19">
      <c r="R699" s="9"/>
      <c r="S699" s="9"/>
    </row>
    <row r="700" spans="18:19">
      <c r="R700" s="9"/>
      <c r="S700" s="9"/>
    </row>
    <row r="701" spans="18:19">
      <c r="R701" s="9"/>
      <c r="S701" s="9"/>
    </row>
    <row r="702" spans="18:19">
      <c r="R702" s="9"/>
      <c r="S702" s="9"/>
    </row>
    <row r="703" spans="18:19">
      <c r="R703" s="9"/>
      <c r="S703" s="9"/>
    </row>
    <row r="704" spans="18:19">
      <c r="R704" s="9"/>
      <c r="S704" s="9"/>
    </row>
    <row r="705" spans="18:19">
      <c r="R705" s="9"/>
      <c r="S705" s="9"/>
    </row>
    <row r="706" spans="18:19">
      <c r="R706" s="9"/>
      <c r="S706" s="9"/>
    </row>
    <row r="707" spans="18:19">
      <c r="R707" s="9"/>
      <c r="S707" s="9"/>
    </row>
    <row r="708" spans="18:19">
      <c r="R708" s="9"/>
      <c r="S708" s="9"/>
    </row>
    <row r="709" spans="18:19">
      <c r="R709" s="9"/>
      <c r="S709" s="9"/>
    </row>
    <row r="710" spans="18:19">
      <c r="R710" s="9"/>
      <c r="S710" s="9"/>
    </row>
    <row r="711" spans="18:19">
      <c r="R711" s="9"/>
      <c r="S711" s="9"/>
    </row>
    <row r="712" spans="18:19">
      <c r="R712" s="9"/>
      <c r="S712" s="9"/>
    </row>
    <row r="713" spans="18:19">
      <c r="R713" s="9"/>
      <c r="S713" s="9"/>
    </row>
    <row r="714" spans="18:19">
      <c r="R714" s="9"/>
      <c r="S714" s="9"/>
    </row>
    <row r="715" spans="18:19">
      <c r="R715" s="9"/>
      <c r="S715" s="9"/>
    </row>
    <row r="716" spans="18:19">
      <c r="R716" s="9"/>
      <c r="S716" s="9"/>
    </row>
    <row r="717" spans="18:19">
      <c r="R717" s="9"/>
      <c r="S717" s="9"/>
    </row>
    <row r="718" spans="18:19">
      <c r="R718" s="9"/>
      <c r="S718" s="9"/>
    </row>
    <row r="719" spans="18:19">
      <c r="R719" s="9"/>
      <c r="S719" s="9"/>
    </row>
    <row r="720" spans="18:19">
      <c r="R720" s="9"/>
      <c r="S720" s="9"/>
    </row>
    <row r="721" spans="18:19">
      <c r="R721" s="9"/>
      <c r="S721" s="9"/>
    </row>
    <row r="722" spans="18:19">
      <c r="R722" s="9"/>
      <c r="S722" s="9"/>
    </row>
    <row r="723" spans="18:19">
      <c r="R723" s="9"/>
      <c r="S723" s="9"/>
    </row>
    <row r="724" spans="18:19">
      <c r="R724" s="9"/>
      <c r="S724" s="9"/>
    </row>
    <row r="725" spans="18:19">
      <c r="R725" s="9"/>
      <c r="S725" s="9"/>
    </row>
    <row r="726" spans="18:19">
      <c r="R726" s="9"/>
      <c r="S726" s="9"/>
    </row>
    <row r="727" spans="18:19">
      <c r="R727" s="9"/>
      <c r="S727" s="9"/>
    </row>
    <row r="728" spans="18:19">
      <c r="R728" s="9"/>
      <c r="S728" s="9"/>
    </row>
    <row r="729" spans="18:19">
      <c r="R729" s="9"/>
      <c r="S729" s="9"/>
    </row>
    <row r="730" spans="18:19">
      <c r="R730" s="9"/>
      <c r="S730" s="9"/>
    </row>
    <row r="731" spans="18:19">
      <c r="R731" s="9"/>
      <c r="S731" s="9"/>
    </row>
    <row r="732" spans="18:19">
      <c r="R732" s="9"/>
      <c r="S732" s="9"/>
    </row>
    <row r="733" spans="18:19">
      <c r="R733" s="9"/>
      <c r="S733" s="9"/>
    </row>
    <row r="734" spans="18:19">
      <c r="R734" s="9"/>
      <c r="S734" s="9"/>
    </row>
    <row r="735" spans="18:19">
      <c r="R735" s="9"/>
      <c r="S735" s="9"/>
    </row>
    <row r="736" spans="18:19">
      <c r="R736" s="9"/>
      <c r="S736" s="9"/>
    </row>
    <row r="737" spans="18:19">
      <c r="R737" s="9"/>
      <c r="S737" s="9"/>
    </row>
    <row r="738" spans="18:19">
      <c r="R738" s="9"/>
      <c r="S738" s="9"/>
    </row>
    <row r="739" spans="18:19">
      <c r="R739" s="9"/>
      <c r="S739" s="9"/>
    </row>
    <row r="740" spans="18:19">
      <c r="R740" s="9"/>
      <c r="S740" s="9"/>
    </row>
    <row r="741" spans="18:19">
      <c r="R741" s="9"/>
      <c r="S741" s="9"/>
    </row>
    <row r="742" spans="18:19">
      <c r="R742" s="9"/>
      <c r="S742" s="9"/>
    </row>
    <row r="743" spans="18:19">
      <c r="R743" s="9"/>
      <c r="S743" s="9"/>
    </row>
    <row r="744" spans="18:19">
      <c r="R744" s="9"/>
      <c r="S744" s="9"/>
    </row>
    <row r="745" spans="18:19">
      <c r="R745" s="9"/>
      <c r="S745" s="9"/>
    </row>
    <row r="746" spans="18:19">
      <c r="R746" s="9"/>
      <c r="S746" s="9"/>
    </row>
    <row r="747" spans="18:19">
      <c r="R747" s="9"/>
      <c r="S747" s="9"/>
    </row>
    <row r="748" spans="18:19">
      <c r="R748" s="9"/>
      <c r="S748" s="9"/>
    </row>
    <row r="749" spans="18:19">
      <c r="R749" s="9"/>
      <c r="S749" s="9"/>
    </row>
    <row r="750" spans="18:19">
      <c r="R750" s="9"/>
      <c r="S750" s="9"/>
    </row>
    <row r="751" spans="18:19">
      <c r="R751" s="9"/>
      <c r="S751" s="9"/>
    </row>
    <row r="752" spans="18:19">
      <c r="R752" s="9"/>
      <c r="S752" s="9"/>
    </row>
    <row r="753" spans="18:19">
      <c r="R753" s="9"/>
      <c r="S753" s="9"/>
    </row>
    <row r="754" spans="18:19">
      <c r="R754" s="9"/>
      <c r="S754" s="9"/>
    </row>
    <row r="755" spans="18:19">
      <c r="R755" s="9"/>
      <c r="S755" s="9"/>
    </row>
    <row r="756" spans="18:19">
      <c r="R756" s="9"/>
      <c r="S756" s="9"/>
    </row>
    <row r="757" spans="18:19">
      <c r="R757" s="9"/>
      <c r="S757" s="9"/>
    </row>
    <row r="758" spans="18:19">
      <c r="R758" s="9"/>
      <c r="S758" s="9"/>
    </row>
    <row r="759" spans="18:19">
      <c r="R759" s="9"/>
      <c r="S759" s="9"/>
    </row>
    <row r="760" spans="18:19">
      <c r="R760" s="9"/>
      <c r="S760" s="9"/>
    </row>
    <row r="761" spans="18:19">
      <c r="R761" s="9"/>
      <c r="S761" s="9"/>
    </row>
    <row r="762" spans="18:19">
      <c r="R762" s="9"/>
      <c r="S762" s="9"/>
    </row>
    <row r="763" spans="18:19">
      <c r="R763" s="9"/>
      <c r="S763" s="9"/>
    </row>
    <row r="764" spans="18:19">
      <c r="R764" s="9"/>
      <c r="S764" s="9"/>
    </row>
    <row r="765" spans="18:19">
      <c r="R765" s="9"/>
      <c r="S765" s="9"/>
    </row>
    <row r="766" spans="18:19">
      <c r="R766" s="9"/>
      <c r="S766" s="9"/>
    </row>
    <row r="767" spans="18:19">
      <c r="R767" s="9"/>
      <c r="S767" s="9"/>
    </row>
    <row r="768" spans="18:19">
      <c r="R768" s="9"/>
      <c r="S768" s="9"/>
    </row>
    <row r="769" spans="18:19">
      <c r="R769" s="9"/>
      <c r="S769" s="9"/>
    </row>
    <row r="770" spans="18:19">
      <c r="R770" s="9"/>
      <c r="S770" s="9"/>
    </row>
    <row r="771" spans="18:19">
      <c r="R771" s="9"/>
      <c r="S771" s="9"/>
    </row>
    <row r="772" spans="18:19">
      <c r="R772" s="9"/>
      <c r="S772" s="9"/>
    </row>
    <row r="773" spans="18:19">
      <c r="R773" s="9"/>
      <c r="S773" s="9"/>
    </row>
    <row r="774" spans="18:19">
      <c r="R774" s="9"/>
      <c r="S774" s="9"/>
    </row>
    <row r="775" spans="18:19">
      <c r="R775" s="9"/>
      <c r="S775" s="9"/>
    </row>
    <row r="776" spans="18:19">
      <c r="R776" s="9"/>
      <c r="S776" s="9"/>
    </row>
    <row r="777" spans="18:19">
      <c r="R777" s="9"/>
      <c r="S777" s="9"/>
    </row>
    <row r="778" spans="18:19">
      <c r="R778" s="9"/>
      <c r="S778" s="9"/>
    </row>
    <row r="779" spans="18:19">
      <c r="R779" s="9"/>
      <c r="S779" s="9"/>
    </row>
    <row r="780" spans="18:19">
      <c r="R780" s="9"/>
      <c r="S780" s="9"/>
    </row>
    <row r="781" spans="18:19">
      <c r="R781" s="9"/>
      <c r="S781" s="9"/>
    </row>
    <row r="782" spans="18:19">
      <c r="R782" s="9"/>
      <c r="S782" s="9"/>
    </row>
    <row r="783" spans="18:19">
      <c r="R783" s="9"/>
      <c r="S783" s="9"/>
    </row>
    <row r="784" spans="18:19">
      <c r="R784" s="9"/>
      <c r="S784" s="9"/>
    </row>
    <row r="785" spans="18:19">
      <c r="R785" s="9"/>
      <c r="S785" s="9"/>
    </row>
    <row r="786" spans="18:19">
      <c r="R786" s="9"/>
      <c r="S786" s="9"/>
    </row>
    <row r="787" spans="18:19">
      <c r="R787" s="9"/>
      <c r="S787" s="9"/>
    </row>
    <row r="788" spans="18:19">
      <c r="R788" s="9"/>
      <c r="S788" s="9"/>
    </row>
    <row r="789" spans="18:19">
      <c r="R789" s="9"/>
      <c r="S789" s="9"/>
    </row>
    <row r="790" spans="18:19">
      <c r="R790" s="9"/>
      <c r="S790" s="9"/>
    </row>
    <row r="791" spans="18:19">
      <c r="R791" s="9"/>
      <c r="S791" s="9"/>
    </row>
    <row r="792" spans="18:19">
      <c r="R792" s="9"/>
      <c r="S792" s="9"/>
    </row>
    <row r="793" spans="18:19">
      <c r="R793" s="9"/>
      <c r="S793" s="9"/>
    </row>
    <row r="794" spans="18:19">
      <c r="R794" s="9"/>
      <c r="S794" s="9"/>
    </row>
    <row r="795" spans="18:19">
      <c r="R795" s="9"/>
      <c r="S795" s="9"/>
    </row>
    <row r="796" spans="18:19">
      <c r="R796" s="9"/>
      <c r="S796" s="9"/>
    </row>
    <row r="797" spans="18:19">
      <c r="R797" s="9"/>
      <c r="S797" s="9"/>
    </row>
    <row r="798" spans="18:19">
      <c r="R798" s="9"/>
      <c r="S798" s="9"/>
    </row>
    <row r="799" spans="18:19">
      <c r="R799" s="9"/>
      <c r="S799" s="9"/>
    </row>
    <row r="800" spans="18:19">
      <c r="R800" s="9"/>
      <c r="S800" s="9"/>
    </row>
    <row r="801" spans="18:19">
      <c r="R801" s="9"/>
      <c r="S801" s="9"/>
    </row>
    <row r="802" spans="18:19">
      <c r="R802" s="9"/>
      <c r="S802" s="9"/>
    </row>
    <row r="803" spans="18:19">
      <c r="R803" s="9"/>
      <c r="S803" s="9"/>
    </row>
    <row r="804" spans="18:19">
      <c r="R804" s="9"/>
      <c r="S804" s="9"/>
    </row>
    <row r="805" spans="18:19">
      <c r="R805" s="9"/>
      <c r="S805" s="9"/>
    </row>
    <row r="806" spans="18:19">
      <c r="R806" s="9"/>
      <c r="S806" s="9"/>
    </row>
    <row r="807" spans="18:19">
      <c r="R807" s="9"/>
      <c r="S807" s="9"/>
    </row>
    <row r="808" spans="18:19">
      <c r="R808" s="9"/>
      <c r="S808" s="9"/>
    </row>
    <row r="809" spans="18:19">
      <c r="R809" s="9"/>
      <c r="S809" s="9"/>
    </row>
    <row r="810" spans="18:19">
      <c r="R810" s="9"/>
      <c r="S810" s="9"/>
    </row>
    <row r="811" spans="18:19">
      <c r="R811" s="9"/>
      <c r="S811" s="9"/>
    </row>
    <row r="812" spans="18:19">
      <c r="R812" s="9"/>
      <c r="S812" s="9"/>
    </row>
    <row r="813" spans="18:19">
      <c r="R813" s="9"/>
      <c r="S813" s="9"/>
    </row>
    <row r="814" spans="18:19">
      <c r="R814" s="9"/>
      <c r="S814" s="9"/>
    </row>
    <row r="815" spans="18:19">
      <c r="R815" s="9"/>
      <c r="S815" s="9"/>
    </row>
    <row r="816" spans="18:19">
      <c r="R816" s="9"/>
      <c r="S816" s="9"/>
    </row>
    <row r="817" spans="18:19">
      <c r="R817" s="9"/>
      <c r="S817" s="9"/>
    </row>
    <row r="818" spans="18:19">
      <c r="R818" s="9"/>
      <c r="S818" s="9"/>
    </row>
    <row r="819" spans="18:19">
      <c r="R819" s="9"/>
      <c r="S819" s="9"/>
    </row>
    <row r="820" spans="18:19">
      <c r="R820" s="9"/>
      <c r="S820" s="9"/>
    </row>
    <row r="821" spans="18:19">
      <c r="R821" s="9"/>
      <c r="S821" s="9"/>
    </row>
    <row r="822" spans="18:19">
      <c r="R822" s="9"/>
      <c r="S822" s="9"/>
    </row>
    <row r="823" spans="18:19">
      <c r="R823" s="9"/>
      <c r="S823" s="9"/>
    </row>
    <row r="824" spans="18:19">
      <c r="R824" s="9"/>
      <c r="S824" s="9"/>
    </row>
    <row r="825" spans="18:19">
      <c r="R825" s="9"/>
      <c r="S825" s="9"/>
    </row>
    <row r="826" spans="18:19">
      <c r="R826" s="9"/>
      <c r="S826" s="9"/>
    </row>
    <row r="827" spans="18:19">
      <c r="R827" s="9"/>
      <c r="S827" s="9"/>
    </row>
    <row r="828" spans="18:19">
      <c r="R828" s="9"/>
      <c r="S828" s="9"/>
    </row>
    <row r="829" spans="18:19">
      <c r="R829" s="9"/>
      <c r="S829" s="9"/>
    </row>
    <row r="830" spans="18:19">
      <c r="R830" s="9"/>
      <c r="S830" s="9"/>
    </row>
    <row r="831" spans="18:19">
      <c r="R831" s="9"/>
      <c r="S831" s="9"/>
    </row>
    <row r="832" spans="18:19">
      <c r="R832" s="9"/>
      <c r="S832" s="9"/>
    </row>
    <row r="833" spans="18:19">
      <c r="R833" s="9"/>
      <c r="S833" s="9"/>
    </row>
    <row r="834" spans="18:19">
      <c r="R834" s="9"/>
      <c r="S834" s="9"/>
    </row>
    <row r="835" spans="18:19">
      <c r="R835" s="9"/>
      <c r="S835" s="9"/>
    </row>
    <row r="836" spans="18:19">
      <c r="R836" s="9"/>
      <c r="S836" s="9"/>
    </row>
    <row r="837" spans="18:19">
      <c r="R837" s="9"/>
      <c r="S837" s="9"/>
    </row>
    <row r="838" spans="18:19">
      <c r="R838" s="9"/>
      <c r="S838" s="9"/>
    </row>
    <row r="839" spans="18:19">
      <c r="R839" s="9"/>
      <c r="S839" s="9"/>
    </row>
    <row r="840" spans="18:19">
      <c r="R840" s="9"/>
      <c r="S840" s="9"/>
    </row>
    <row r="841" spans="18:19">
      <c r="R841" s="9"/>
      <c r="S841" s="9"/>
    </row>
    <row r="842" spans="18:19">
      <c r="R842" s="9"/>
      <c r="S842" s="9"/>
    </row>
    <row r="843" spans="18:19">
      <c r="R843" s="9"/>
      <c r="S843" s="9"/>
    </row>
    <row r="844" spans="18:19">
      <c r="R844" s="9"/>
      <c r="S844" s="9"/>
    </row>
    <row r="845" spans="18:19">
      <c r="R845" s="9"/>
      <c r="S845" s="9"/>
    </row>
    <row r="846" spans="18:19">
      <c r="R846" s="9"/>
      <c r="S846" s="9"/>
    </row>
    <row r="847" spans="18:19">
      <c r="R847" s="9"/>
      <c r="S847" s="9"/>
    </row>
    <row r="848" spans="18:19">
      <c r="R848" s="9"/>
      <c r="S848" s="9"/>
    </row>
    <row r="849" spans="18:19">
      <c r="R849" s="9"/>
      <c r="S849" s="9"/>
    </row>
    <row r="850" spans="18:19">
      <c r="R850" s="9"/>
      <c r="S850" s="9"/>
    </row>
    <row r="851" spans="18:19">
      <c r="R851" s="9"/>
      <c r="S851" s="9"/>
    </row>
    <row r="852" spans="18:19">
      <c r="R852" s="9"/>
      <c r="S852" s="9"/>
    </row>
    <row r="853" spans="18:19">
      <c r="R853" s="9"/>
      <c r="S853" s="9"/>
    </row>
    <row r="854" spans="18:19">
      <c r="R854" s="9"/>
      <c r="S854" s="9"/>
    </row>
    <row r="855" spans="18:19">
      <c r="R855" s="9"/>
      <c r="S855" s="9"/>
    </row>
    <row r="856" spans="18:19">
      <c r="R856" s="9"/>
      <c r="S856" s="9"/>
    </row>
    <row r="857" spans="18:19">
      <c r="R857" s="9"/>
      <c r="S857" s="9"/>
    </row>
    <row r="858" spans="18:19">
      <c r="R858" s="9"/>
      <c r="S858" s="9"/>
    </row>
    <row r="859" spans="18:19">
      <c r="R859" s="9"/>
      <c r="S859" s="9"/>
    </row>
    <row r="860" spans="18:19">
      <c r="R860" s="9"/>
      <c r="S860" s="9"/>
    </row>
    <row r="861" spans="18:19">
      <c r="R861" s="9"/>
      <c r="S861" s="9"/>
    </row>
    <row r="862" spans="18:19">
      <c r="R862" s="9"/>
      <c r="S862" s="9"/>
    </row>
    <row r="863" spans="18:19">
      <c r="R863" s="9"/>
      <c r="S863" s="9"/>
    </row>
    <row r="864" spans="18:19">
      <c r="R864" s="9"/>
      <c r="S864" s="9"/>
    </row>
    <row r="865" spans="18:19">
      <c r="R865" s="9"/>
      <c r="S865" s="9"/>
    </row>
    <row r="866" spans="18:19">
      <c r="R866" s="9"/>
      <c r="S866" s="9"/>
    </row>
    <row r="867" spans="18:19">
      <c r="R867" s="9"/>
      <c r="S867" s="9"/>
    </row>
    <row r="868" spans="18:19">
      <c r="R868" s="9"/>
      <c r="S868" s="9"/>
    </row>
    <row r="869" spans="18:19">
      <c r="R869" s="9"/>
      <c r="S869" s="9"/>
    </row>
    <row r="870" spans="18:19">
      <c r="R870" s="9"/>
      <c r="S870" s="9"/>
    </row>
    <row r="871" spans="18:19">
      <c r="R871" s="9"/>
      <c r="S871" s="9"/>
    </row>
    <row r="872" spans="18:19">
      <c r="R872" s="9"/>
      <c r="S872" s="9"/>
    </row>
    <row r="873" spans="18:19">
      <c r="R873" s="9"/>
      <c r="S873" s="9"/>
    </row>
    <row r="874" spans="18:19">
      <c r="R874" s="9"/>
      <c r="S874" s="9"/>
    </row>
    <row r="875" spans="18:19">
      <c r="R875" s="9"/>
      <c r="S875" s="9"/>
    </row>
    <row r="876" spans="18:19">
      <c r="R876" s="9"/>
      <c r="S876" s="9"/>
    </row>
    <row r="877" spans="18:19">
      <c r="R877" s="9"/>
      <c r="S877" s="9"/>
    </row>
    <row r="878" spans="18:19">
      <c r="R878" s="9"/>
      <c r="S878" s="9"/>
    </row>
    <row r="879" spans="18:19">
      <c r="R879" s="9"/>
      <c r="S879" s="9"/>
    </row>
    <row r="880" spans="18:19">
      <c r="R880" s="9"/>
      <c r="S880" s="9"/>
    </row>
    <row r="881" spans="18:19">
      <c r="R881" s="9"/>
      <c r="S881" s="9"/>
    </row>
    <row r="882" spans="18:19">
      <c r="R882" s="9"/>
      <c r="S882" s="9"/>
    </row>
    <row r="883" spans="18:19">
      <c r="R883" s="9"/>
      <c r="S883" s="9"/>
    </row>
    <row r="884" spans="18:19">
      <c r="R884" s="9"/>
      <c r="S884" s="9"/>
    </row>
    <row r="885" spans="18:19">
      <c r="R885" s="9"/>
      <c r="S885" s="9"/>
    </row>
    <row r="886" spans="18:19">
      <c r="R886" s="9"/>
      <c r="S886" s="9"/>
    </row>
    <row r="887" spans="18:19">
      <c r="R887" s="9"/>
      <c r="S887" s="9"/>
    </row>
    <row r="888" spans="18:19">
      <c r="R888" s="9"/>
      <c r="S888" s="9"/>
    </row>
    <row r="889" spans="18:19">
      <c r="R889" s="9"/>
      <c r="S889" s="9"/>
    </row>
    <row r="890" spans="18:19">
      <c r="R890" s="9"/>
      <c r="S890" s="9"/>
    </row>
    <row r="891" spans="18:19">
      <c r="R891" s="9"/>
      <c r="S891" s="9"/>
    </row>
    <row r="892" spans="18:19">
      <c r="R892" s="9"/>
      <c r="S892" s="9"/>
    </row>
    <row r="893" spans="18:19">
      <c r="R893" s="9"/>
      <c r="S893" s="9"/>
    </row>
    <row r="894" spans="18:19">
      <c r="R894" s="9"/>
      <c r="S894" s="9"/>
    </row>
    <row r="895" spans="18:19">
      <c r="R895" s="9"/>
      <c r="S895" s="9"/>
    </row>
    <row r="896" spans="18:19">
      <c r="R896" s="9"/>
      <c r="S896" s="9"/>
    </row>
    <row r="897" spans="18:19">
      <c r="R897" s="9"/>
      <c r="S897" s="9"/>
    </row>
    <row r="898" spans="18:19">
      <c r="R898" s="9"/>
      <c r="S898" s="9"/>
    </row>
    <row r="899" spans="18:19">
      <c r="R899" s="9"/>
      <c r="S899" s="9"/>
    </row>
    <row r="900" spans="18:19">
      <c r="R900" s="9"/>
      <c r="S900" s="9"/>
    </row>
    <row r="901" spans="18:19">
      <c r="R901" s="9"/>
      <c r="S901" s="9"/>
    </row>
    <row r="902" spans="18:19">
      <c r="R902" s="9"/>
      <c r="S902" s="9"/>
    </row>
    <row r="903" spans="18:19">
      <c r="R903" s="9"/>
      <c r="S903" s="9"/>
    </row>
    <row r="904" spans="18:19">
      <c r="R904" s="9"/>
      <c r="S904" s="9"/>
    </row>
    <row r="905" spans="18:19">
      <c r="R905" s="9"/>
      <c r="S905" s="9"/>
    </row>
    <row r="906" spans="18:19">
      <c r="R906" s="9"/>
      <c r="S906" s="9"/>
    </row>
    <row r="907" spans="18:19">
      <c r="R907" s="9"/>
      <c r="S907" s="9"/>
    </row>
    <row r="908" spans="18:19">
      <c r="R908" s="9"/>
      <c r="S908" s="9"/>
    </row>
    <row r="909" spans="18:19">
      <c r="R909" s="9"/>
      <c r="S909" s="9"/>
    </row>
    <row r="910" spans="18:19">
      <c r="R910" s="9"/>
      <c r="S910" s="9"/>
    </row>
    <row r="911" spans="18:19">
      <c r="R911" s="9"/>
      <c r="S911" s="9"/>
    </row>
    <row r="912" spans="18:19">
      <c r="R912" s="9"/>
      <c r="S912" s="9"/>
    </row>
    <row r="913" spans="18:19">
      <c r="R913" s="9"/>
      <c r="S913" s="9"/>
    </row>
    <row r="914" spans="18:19">
      <c r="R914" s="9"/>
      <c r="S914" s="9"/>
    </row>
    <row r="915" spans="18:19">
      <c r="R915" s="9"/>
      <c r="S915" s="9"/>
    </row>
    <row r="916" spans="18:19">
      <c r="R916" s="9"/>
      <c r="S916" s="9"/>
    </row>
    <row r="917" spans="18:19">
      <c r="R917" s="9"/>
      <c r="S917" s="9"/>
    </row>
    <row r="918" spans="18:19">
      <c r="R918" s="9"/>
      <c r="S918" s="9"/>
    </row>
    <row r="919" spans="18:19">
      <c r="R919" s="9"/>
      <c r="S919" s="9"/>
    </row>
    <row r="920" spans="18:19">
      <c r="R920" s="9"/>
      <c r="S920" s="9"/>
    </row>
    <row r="921" spans="18:19">
      <c r="R921" s="9"/>
      <c r="S921" s="9"/>
    </row>
    <row r="922" spans="18:19">
      <c r="R922" s="9"/>
      <c r="S922" s="9"/>
    </row>
    <row r="923" spans="18:19">
      <c r="R923" s="9"/>
      <c r="S923" s="9"/>
    </row>
    <row r="924" spans="18:19">
      <c r="R924" s="9"/>
      <c r="S924" s="9"/>
    </row>
    <row r="925" spans="18:19">
      <c r="R925" s="9"/>
      <c r="S925" s="9"/>
    </row>
    <row r="926" spans="18:19">
      <c r="R926" s="9"/>
      <c r="S926" s="9"/>
    </row>
    <row r="927" spans="18:19">
      <c r="R927" s="9"/>
      <c r="S927" s="9"/>
    </row>
    <row r="928" spans="18:19">
      <c r="R928" s="9"/>
      <c r="S928" s="9"/>
    </row>
    <row r="929" spans="18:19">
      <c r="R929" s="9"/>
      <c r="S929" s="9"/>
    </row>
    <row r="930" spans="18:19">
      <c r="R930" s="9"/>
      <c r="S930" s="9"/>
    </row>
    <row r="931" spans="18:19">
      <c r="R931" s="9"/>
      <c r="S931" s="9"/>
    </row>
    <row r="932" spans="18:19">
      <c r="R932" s="9"/>
      <c r="S932" s="9"/>
    </row>
    <row r="933" spans="18:19">
      <c r="R933" s="9"/>
      <c r="S933" s="9"/>
    </row>
    <row r="934" spans="18:19">
      <c r="R934" s="9"/>
      <c r="S934" s="9"/>
    </row>
    <row r="935" spans="18:19">
      <c r="R935" s="9"/>
      <c r="S935" s="9"/>
    </row>
    <row r="936" spans="18:19">
      <c r="R936" s="9"/>
      <c r="S936" s="9"/>
    </row>
    <row r="937" spans="18:19">
      <c r="R937" s="9"/>
      <c r="S937" s="9"/>
    </row>
    <row r="938" spans="18:19">
      <c r="R938" s="9"/>
      <c r="S938" s="9"/>
    </row>
    <row r="939" spans="18:19">
      <c r="R939" s="9"/>
      <c r="S939" s="9"/>
    </row>
    <row r="940" spans="18:19">
      <c r="R940" s="9"/>
      <c r="S940" s="9"/>
    </row>
    <row r="941" spans="18:19">
      <c r="R941" s="9"/>
      <c r="S941" s="9"/>
    </row>
    <row r="942" spans="18:19">
      <c r="R942" s="9"/>
      <c r="S942" s="9"/>
    </row>
    <row r="943" spans="18:19">
      <c r="R943" s="9"/>
      <c r="S943" s="9"/>
    </row>
    <row r="944" spans="18:19">
      <c r="R944" s="9"/>
      <c r="S944" s="9"/>
    </row>
    <row r="945" spans="18:19">
      <c r="R945" s="9"/>
      <c r="S945" s="9"/>
    </row>
    <row r="946" spans="18:19">
      <c r="R946" s="9"/>
      <c r="S946" s="9"/>
    </row>
    <row r="947" spans="18:19">
      <c r="R947" s="9"/>
      <c r="S947" s="9"/>
    </row>
    <row r="948" spans="18:19">
      <c r="R948" s="9"/>
      <c r="S948" s="9"/>
    </row>
    <row r="949" spans="18:19">
      <c r="R949" s="9"/>
      <c r="S949" s="9"/>
    </row>
    <row r="950" spans="18:19">
      <c r="R950" s="9"/>
      <c r="S950" s="9"/>
    </row>
    <row r="951" spans="18:19">
      <c r="R951" s="9"/>
      <c r="S951" s="9"/>
    </row>
    <row r="952" spans="18:19">
      <c r="R952" s="9"/>
      <c r="S952" s="9"/>
    </row>
    <row r="953" spans="18:19">
      <c r="R953" s="9"/>
      <c r="S953" s="9"/>
    </row>
    <row r="954" spans="18:19">
      <c r="R954" s="9"/>
      <c r="S954" s="9"/>
    </row>
    <row r="955" spans="18:19">
      <c r="R955" s="9"/>
      <c r="S955" s="9"/>
    </row>
    <row r="956" spans="18:19">
      <c r="R956" s="9"/>
      <c r="S956" s="9"/>
    </row>
    <row r="957" spans="18:19">
      <c r="R957" s="9"/>
      <c r="S957" s="9"/>
    </row>
    <row r="958" spans="18:19">
      <c r="R958" s="9"/>
      <c r="S958" s="9"/>
    </row>
    <row r="959" spans="18:19">
      <c r="R959" s="9"/>
      <c r="S959" s="9"/>
    </row>
    <row r="960" spans="18:19">
      <c r="R960" s="9"/>
      <c r="S960" s="9"/>
    </row>
    <row r="961" spans="18:19">
      <c r="R961" s="9"/>
      <c r="S961" s="9"/>
    </row>
    <row r="962" spans="18:19">
      <c r="R962" s="9"/>
      <c r="S962" s="9"/>
    </row>
    <row r="963" spans="18:19">
      <c r="R963" s="9"/>
      <c r="S963" s="9"/>
    </row>
    <row r="964" spans="18:19">
      <c r="R964" s="9"/>
      <c r="S964" s="9"/>
    </row>
    <row r="965" spans="18:19">
      <c r="R965" s="9"/>
      <c r="S965" s="9"/>
    </row>
    <row r="966" spans="18:19">
      <c r="R966" s="9"/>
      <c r="S966" s="9"/>
    </row>
    <row r="967" spans="18:19">
      <c r="R967" s="9"/>
      <c r="S967" s="9"/>
    </row>
    <row r="968" spans="18:19">
      <c r="R968" s="9"/>
      <c r="S968" s="9"/>
    </row>
    <row r="969" spans="18:19">
      <c r="R969" s="9"/>
      <c r="S969" s="9"/>
    </row>
    <row r="970" spans="18:19">
      <c r="R970" s="9"/>
      <c r="S970" s="9"/>
    </row>
    <row r="971" spans="18:19">
      <c r="R971" s="9"/>
      <c r="S971" s="9"/>
    </row>
    <row r="972" spans="18:19">
      <c r="R972" s="9"/>
      <c r="S972" s="9"/>
    </row>
    <row r="973" spans="18:19">
      <c r="R973" s="9"/>
      <c r="S973" s="9"/>
    </row>
    <row r="974" spans="18:19">
      <c r="R974" s="9"/>
      <c r="S974" s="9"/>
    </row>
    <row r="975" spans="18:19">
      <c r="R975" s="9"/>
      <c r="S975" s="9"/>
    </row>
    <row r="976" spans="18:19">
      <c r="R976" s="9"/>
      <c r="S976" s="9"/>
    </row>
    <row r="977" spans="18:19">
      <c r="R977" s="9"/>
      <c r="S977" s="9"/>
    </row>
    <row r="978" spans="18:19">
      <c r="R978" s="9"/>
      <c r="S978" s="9"/>
    </row>
    <row r="979" spans="18:19">
      <c r="R979" s="9"/>
      <c r="S979" s="9"/>
    </row>
    <row r="980" spans="18:19">
      <c r="R980" s="9"/>
      <c r="S980" s="9"/>
    </row>
    <row r="981" spans="18:19">
      <c r="R981" s="9"/>
      <c r="S981" s="9"/>
    </row>
    <row r="982" spans="18:19">
      <c r="R982" s="9"/>
      <c r="S982" s="9"/>
    </row>
    <row r="983" spans="18:19">
      <c r="R983" s="9"/>
      <c r="S983" s="9"/>
    </row>
    <row r="984" spans="18:19">
      <c r="R984" s="9"/>
      <c r="S984" s="9"/>
    </row>
    <row r="985" spans="18:19">
      <c r="R985" s="9"/>
      <c r="S985" s="9"/>
    </row>
    <row r="986" spans="18:19">
      <c r="R986" s="9"/>
      <c r="S986" s="9"/>
    </row>
    <row r="987" spans="18:19">
      <c r="R987" s="9"/>
      <c r="S987" s="9"/>
    </row>
    <row r="988" spans="18:19">
      <c r="R988" s="9"/>
      <c r="S988" s="9"/>
    </row>
    <row r="989" spans="18:19">
      <c r="R989" s="9"/>
      <c r="S989" s="9"/>
    </row>
    <row r="990" spans="18:19">
      <c r="R990" s="9"/>
      <c r="S990" s="9"/>
    </row>
    <row r="991" spans="18:19">
      <c r="R991" s="9"/>
      <c r="S991" s="9"/>
    </row>
    <row r="992" spans="18:19">
      <c r="R992" s="9"/>
      <c r="S992" s="9"/>
    </row>
    <row r="993" spans="18:19">
      <c r="R993" s="9"/>
      <c r="S993" s="9"/>
    </row>
    <row r="994" spans="18:19">
      <c r="R994" s="9"/>
      <c r="S994" s="9"/>
    </row>
    <row r="995" spans="18:19">
      <c r="R995" s="9"/>
      <c r="S995" s="9"/>
    </row>
    <row r="996" spans="18:19">
      <c r="R996" s="9"/>
      <c r="S996" s="9"/>
    </row>
    <row r="997" spans="18:19">
      <c r="R997" s="9"/>
      <c r="S997" s="9"/>
    </row>
    <row r="998" spans="18:19">
      <c r="R998" s="9"/>
      <c r="S998" s="9"/>
    </row>
    <row r="999" spans="18:19">
      <c r="R999" s="9"/>
      <c r="S999" s="9"/>
    </row>
    <row r="1000" spans="18:19">
      <c r="R1000" s="9"/>
      <c r="S1000" s="9"/>
    </row>
    <row r="1001" spans="18:19">
      <c r="R1001" s="9"/>
      <c r="S1001" s="9"/>
    </row>
    <row r="1002" spans="18:19">
      <c r="R1002" s="9"/>
      <c r="S1002" s="9"/>
    </row>
    <row r="1003" spans="18:19">
      <c r="R1003" s="9"/>
      <c r="S1003" s="9"/>
    </row>
    <row r="1004" spans="18:19">
      <c r="R1004" s="9"/>
      <c r="S1004" s="9"/>
    </row>
    <row r="1005" spans="18:19">
      <c r="R1005" s="9"/>
      <c r="S1005" s="9"/>
    </row>
    <row r="1006" spans="18:19">
      <c r="R1006" s="9"/>
      <c r="S1006" s="9"/>
    </row>
    <row r="1007" spans="18:19">
      <c r="R1007" s="9"/>
      <c r="S1007" s="9"/>
    </row>
    <row r="1008" spans="18:19">
      <c r="R1008" s="9"/>
      <c r="S1008" s="9"/>
    </row>
    <row r="1009" spans="18:19">
      <c r="R1009" s="9"/>
      <c r="S1009" s="9"/>
    </row>
    <row r="1010" spans="18:19">
      <c r="R1010" s="9"/>
      <c r="S1010" s="9"/>
    </row>
    <row r="1011" spans="18:19">
      <c r="R1011" s="9"/>
      <c r="S1011" s="9"/>
    </row>
    <row r="1012" spans="18:19">
      <c r="R1012" s="9"/>
      <c r="S1012" s="9"/>
    </row>
    <row r="1013" spans="18:19">
      <c r="R1013" s="9"/>
      <c r="S1013" s="9"/>
    </row>
    <row r="1014" spans="18:19">
      <c r="R1014" s="9"/>
      <c r="S1014" s="9"/>
    </row>
    <row r="1015" spans="18:19">
      <c r="R1015" s="9"/>
      <c r="S1015" s="9"/>
    </row>
    <row r="1016" spans="18:19">
      <c r="R1016" s="9"/>
      <c r="S1016" s="9"/>
    </row>
    <row r="1017" spans="18:19">
      <c r="R1017" s="9"/>
      <c r="S1017" s="9"/>
    </row>
    <row r="1018" spans="18:19">
      <c r="R1018" s="9"/>
      <c r="S1018" s="9"/>
    </row>
    <row r="1019" spans="18:19">
      <c r="R1019" s="9"/>
      <c r="S1019" s="9"/>
    </row>
    <row r="1020" spans="18:19">
      <c r="R1020" s="9"/>
      <c r="S1020" s="9"/>
    </row>
    <row r="1021" spans="18:19">
      <c r="R1021" s="9"/>
      <c r="S1021" s="9"/>
    </row>
    <row r="1022" spans="18:19">
      <c r="R1022" s="9"/>
      <c r="S1022" s="9"/>
    </row>
    <row r="1023" spans="18:19">
      <c r="R1023" s="9"/>
      <c r="S1023" s="9"/>
    </row>
    <row r="1024" spans="18:19">
      <c r="R1024" s="9"/>
      <c r="S1024" s="9"/>
    </row>
    <row r="1025" spans="18:19">
      <c r="R1025" s="9"/>
      <c r="S1025" s="9"/>
    </row>
    <row r="1026" spans="18:19">
      <c r="R1026" s="9"/>
      <c r="S1026" s="9"/>
    </row>
    <row r="1027" spans="18:19">
      <c r="R1027" s="9"/>
      <c r="S1027" s="9"/>
    </row>
    <row r="1028" spans="18:19">
      <c r="R1028" s="9"/>
      <c r="S1028" s="9"/>
    </row>
    <row r="1029" spans="18:19">
      <c r="R1029" s="9"/>
      <c r="S1029" s="9"/>
    </row>
    <row r="1030" spans="18:19">
      <c r="R1030" s="9"/>
      <c r="S1030" s="9"/>
    </row>
    <row r="1031" spans="18:19">
      <c r="R1031" s="9"/>
      <c r="S1031" s="9"/>
    </row>
    <row r="1032" spans="18:19">
      <c r="R1032" s="9"/>
      <c r="S1032" s="9"/>
    </row>
    <row r="1033" spans="18:19">
      <c r="R1033" s="9"/>
      <c r="S1033" s="9"/>
    </row>
    <row r="1034" spans="18:19">
      <c r="R1034" s="9"/>
      <c r="S1034" s="9"/>
    </row>
    <row r="1035" spans="18:19">
      <c r="R1035" s="9"/>
      <c r="S1035" s="9"/>
    </row>
    <row r="1036" spans="18:19">
      <c r="R1036" s="9"/>
      <c r="S1036" s="9"/>
    </row>
    <row r="1037" spans="18:19">
      <c r="R1037" s="9"/>
      <c r="S1037" s="9"/>
    </row>
    <row r="1038" spans="18:19">
      <c r="R1038" s="9"/>
      <c r="S1038" s="9"/>
    </row>
    <row r="1039" spans="18:19">
      <c r="R1039" s="9"/>
      <c r="S1039" s="9"/>
    </row>
    <row r="1040" spans="18:19">
      <c r="R1040" s="9"/>
      <c r="S1040" s="9"/>
    </row>
    <row r="1041" spans="18:19">
      <c r="R1041" s="9"/>
      <c r="S1041" s="9"/>
    </row>
    <row r="1042" spans="18:19">
      <c r="R1042" s="9"/>
      <c r="S1042" s="9"/>
    </row>
    <row r="1043" spans="18:19">
      <c r="R1043" s="9"/>
      <c r="S1043" s="9"/>
    </row>
    <row r="1044" spans="18:19">
      <c r="R1044" s="9"/>
      <c r="S1044" s="9"/>
    </row>
    <row r="1045" spans="18:19">
      <c r="R1045" s="9"/>
      <c r="S1045" s="9"/>
    </row>
    <row r="1046" spans="18:19">
      <c r="R1046" s="9"/>
      <c r="S1046" s="9"/>
    </row>
    <row r="1047" spans="18:19">
      <c r="R1047" s="9"/>
      <c r="S1047" s="9"/>
    </row>
    <row r="1048" spans="18:19">
      <c r="R1048" s="9"/>
      <c r="S1048" s="9"/>
    </row>
    <row r="1049" spans="18:19">
      <c r="R1049" s="9"/>
      <c r="S1049" s="9"/>
    </row>
    <row r="1050" spans="18:19">
      <c r="R1050" s="9"/>
      <c r="S1050" s="9"/>
    </row>
    <row r="1051" spans="18:19">
      <c r="R1051" s="9"/>
      <c r="S1051" s="9"/>
    </row>
    <row r="1052" spans="18:19">
      <c r="R1052" s="9"/>
      <c r="S1052" s="9"/>
    </row>
    <row r="1053" spans="18:19">
      <c r="R1053" s="9"/>
      <c r="S1053" s="9"/>
    </row>
    <row r="1054" spans="18:19">
      <c r="R1054" s="9"/>
      <c r="S1054" s="9"/>
    </row>
    <row r="1055" spans="18:19">
      <c r="R1055" s="9"/>
      <c r="S1055" s="9"/>
    </row>
    <row r="1056" spans="18:19">
      <c r="R1056" s="9"/>
      <c r="S1056" s="9"/>
    </row>
    <row r="1057" spans="18:19">
      <c r="R1057" s="9"/>
      <c r="S1057" s="9"/>
    </row>
    <row r="1058" spans="18:19">
      <c r="R1058" s="9"/>
      <c r="S1058" s="9"/>
    </row>
    <row r="1059" spans="18:19">
      <c r="R1059" s="9"/>
      <c r="S1059" s="9"/>
    </row>
    <row r="1060" spans="18:19">
      <c r="R1060" s="9"/>
      <c r="S1060" s="9"/>
    </row>
    <row r="1061" spans="18:19">
      <c r="R1061" s="9"/>
      <c r="S1061" s="9"/>
    </row>
    <row r="1062" spans="18:19">
      <c r="R1062" s="9"/>
      <c r="S1062" s="9"/>
    </row>
    <row r="1063" spans="18:19">
      <c r="R1063" s="9"/>
      <c r="S1063" s="9"/>
    </row>
    <row r="1064" spans="18:19">
      <c r="R1064" s="9"/>
      <c r="S1064" s="9"/>
    </row>
    <row r="1065" spans="18:19">
      <c r="R1065" s="9"/>
      <c r="S1065" s="9"/>
    </row>
    <row r="1066" spans="18:19">
      <c r="R1066" s="9"/>
      <c r="S1066" s="9"/>
    </row>
    <row r="1067" spans="18:19">
      <c r="R1067" s="9"/>
      <c r="S1067" s="9"/>
    </row>
    <row r="1068" spans="18:19">
      <c r="R1068" s="9"/>
      <c r="S1068" s="9"/>
    </row>
    <row r="1069" spans="18:19">
      <c r="R1069" s="9"/>
      <c r="S1069" s="9"/>
    </row>
    <row r="1070" spans="18:19">
      <c r="R1070" s="9"/>
      <c r="S1070" s="9"/>
    </row>
    <row r="1071" spans="18:19">
      <c r="R1071" s="9"/>
      <c r="S1071" s="9"/>
    </row>
    <row r="1072" spans="18:19">
      <c r="R1072" s="9"/>
      <c r="S1072" s="9"/>
    </row>
    <row r="1073" spans="18:19">
      <c r="R1073" s="9"/>
      <c r="S1073" s="9"/>
    </row>
    <row r="1074" spans="18:19">
      <c r="R1074" s="9"/>
      <c r="S1074" s="9"/>
    </row>
    <row r="1075" spans="18:19">
      <c r="R1075" s="9"/>
      <c r="S1075" s="9"/>
    </row>
    <row r="1076" spans="18:19">
      <c r="R1076" s="9"/>
      <c r="S1076" s="9"/>
    </row>
    <row r="1077" spans="18:19">
      <c r="R1077" s="9"/>
      <c r="S1077" s="9"/>
    </row>
    <row r="1078" spans="18:19">
      <c r="R1078" s="9"/>
      <c r="S1078" s="9"/>
    </row>
    <row r="1079" spans="18:19">
      <c r="R1079" s="9"/>
      <c r="S1079" s="9"/>
    </row>
    <row r="1080" spans="18:19">
      <c r="R1080" s="9"/>
      <c r="S1080" s="9"/>
    </row>
    <row r="1081" spans="18:19">
      <c r="R1081" s="9"/>
      <c r="S1081" s="9"/>
    </row>
    <row r="1082" spans="18:19">
      <c r="R1082" s="9"/>
      <c r="S1082" s="9"/>
    </row>
    <row r="1083" spans="18:19">
      <c r="R1083" s="9"/>
      <c r="S1083" s="9"/>
    </row>
    <row r="1084" spans="18:19">
      <c r="R1084" s="9"/>
      <c r="S1084" s="9"/>
    </row>
    <row r="1085" spans="18:19">
      <c r="R1085" s="9"/>
      <c r="S1085" s="9"/>
    </row>
    <row r="1086" spans="18:19">
      <c r="R1086" s="9"/>
      <c r="S1086" s="9"/>
    </row>
    <row r="1087" spans="18:19">
      <c r="R1087" s="9"/>
      <c r="S1087" s="9"/>
    </row>
    <row r="1088" spans="18:19">
      <c r="R1088" s="9"/>
      <c r="S1088" s="9"/>
    </row>
    <row r="1089" spans="18:19">
      <c r="R1089" s="9"/>
      <c r="S1089" s="9"/>
    </row>
    <row r="1090" spans="18:19">
      <c r="R1090" s="9"/>
      <c r="S1090" s="9"/>
    </row>
    <row r="1091" spans="18:19">
      <c r="R1091" s="9"/>
      <c r="S1091" s="9"/>
    </row>
    <row r="1092" spans="18:19">
      <c r="R1092" s="9"/>
      <c r="S1092" s="9"/>
    </row>
    <row r="1093" spans="18:19">
      <c r="R1093" s="9"/>
      <c r="S1093" s="9"/>
    </row>
    <row r="1094" spans="18:19">
      <c r="R1094" s="9"/>
      <c r="S1094" s="9"/>
    </row>
    <row r="1095" spans="18:19">
      <c r="R1095" s="9"/>
      <c r="S1095" s="9"/>
    </row>
    <row r="1096" spans="18:19">
      <c r="R1096" s="9"/>
      <c r="S1096" s="9"/>
    </row>
    <row r="1097" spans="18:19">
      <c r="R1097" s="9"/>
      <c r="S1097" s="9"/>
    </row>
    <row r="1098" spans="18:19">
      <c r="R1098" s="9"/>
      <c r="S1098" s="9"/>
    </row>
    <row r="1099" spans="18:19">
      <c r="R1099" s="9"/>
      <c r="S1099" s="9"/>
    </row>
    <row r="1100" spans="18:19">
      <c r="R1100" s="9"/>
      <c r="S1100" s="9"/>
    </row>
    <row r="1101" spans="18:19">
      <c r="R1101" s="9"/>
      <c r="S1101" s="9"/>
    </row>
    <row r="1102" spans="18:19">
      <c r="R1102" s="9"/>
      <c r="S1102" s="9"/>
    </row>
    <row r="1103" spans="18:19">
      <c r="R1103" s="9"/>
      <c r="S1103" s="9"/>
    </row>
    <row r="1104" spans="18:19">
      <c r="R1104" s="9"/>
      <c r="S1104" s="9"/>
    </row>
    <row r="1105" spans="18:19">
      <c r="R1105" s="9"/>
      <c r="S1105" s="9"/>
    </row>
    <row r="1106" spans="18:19">
      <c r="R1106" s="9"/>
      <c r="S1106" s="9"/>
    </row>
    <row r="1107" spans="18:19">
      <c r="R1107" s="9"/>
      <c r="S1107" s="9"/>
    </row>
    <row r="1108" spans="18:19">
      <c r="R1108" s="9"/>
      <c r="S1108" s="9"/>
    </row>
    <row r="1109" spans="18:19">
      <c r="R1109" s="9"/>
      <c r="S1109" s="9"/>
    </row>
    <row r="1110" spans="18:19">
      <c r="R1110" s="9"/>
      <c r="S1110" s="9"/>
    </row>
    <row r="1111" spans="18:19">
      <c r="R1111" s="9"/>
      <c r="S1111" s="9"/>
    </row>
    <row r="1112" spans="18:19">
      <c r="R1112" s="9"/>
      <c r="S1112" s="9"/>
    </row>
    <row r="1113" spans="18:19">
      <c r="R1113" s="9"/>
      <c r="S1113" s="9"/>
    </row>
    <row r="1114" spans="18:19">
      <c r="R1114" s="9"/>
      <c r="S1114" s="9"/>
    </row>
    <row r="1115" spans="18:19">
      <c r="R1115" s="9"/>
      <c r="S1115" s="9"/>
    </row>
    <row r="1116" spans="18:19">
      <c r="R1116" s="9"/>
      <c r="S1116" s="9"/>
    </row>
    <row r="1117" spans="18:19">
      <c r="R1117" s="9"/>
      <c r="S1117" s="9"/>
    </row>
    <row r="1118" spans="18:19">
      <c r="R1118" s="9"/>
      <c r="S1118" s="9"/>
    </row>
    <row r="1119" spans="18:19">
      <c r="R1119" s="9"/>
      <c r="S1119" s="9"/>
    </row>
    <row r="1120" spans="18:19">
      <c r="R1120" s="9"/>
      <c r="S1120" s="9"/>
    </row>
    <row r="1121" spans="18:19">
      <c r="R1121" s="9"/>
      <c r="S1121" s="9"/>
    </row>
    <row r="1122" spans="18:19">
      <c r="R1122" s="9"/>
      <c r="S1122" s="9"/>
    </row>
    <row r="1123" spans="18:19">
      <c r="R1123" s="9"/>
      <c r="S1123" s="9"/>
    </row>
    <row r="1124" spans="18:19">
      <c r="R1124" s="9"/>
      <c r="S1124" s="9"/>
    </row>
    <row r="1125" spans="18:19">
      <c r="R1125" s="9"/>
      <c r="S1125" s="9"/>
    </row>
    <row r="1126" spans="18:19">
      <c r="R1126" s="9"/>
      <c r="S1126" s="9"/>
    </row>
    <row r="1127" spans="18:19">
      <c r="R1127" s="9"/>
      <c r="S1127" s="9"/>
    </row>
    <row r="1128" spans="18:19">
      <c r="R1128" s="9"/>
      <c r="S1128" s="9"/>
    </row>
    <row r="1129" spans="18:19">
      <c r="R1129" s="9"/>
      <c r="S1129" s="9"/>
    </row>
    <row r="1130" spans="18:19">
      <c r="R1130" s="9"/>
      <c r="S1130" s="9"/>
    </row>
    <row r="1131" spans="18:19">
      <c r="R1131" s="9"/>
      <c r="S1131" s="9"/>
    </row>
    <row r="1132" spans="18:19">
      <c r="R1132" s="9"/>
      <c r="S1132" s="9"/>
    </row>
    <row r="1133" spans="18:19">
      <c r="R1133" s="9"/>
      <c r="S1133" s="9"/>
    </row>
    <row r="1134" spans="18:19">
      <c r="R1134" s="9"/>
      <c r="S1134" s="9"/>
    </row>
    <row r="1135" spans="18:19">
      <c r="R1135" s="9"/>
      <c r="S1135" s="9"/>
    </row>
    <row r="1136" spans="18:19">
      <c r="R1136" s="9"/>
      <c r="S1136" s="9"/>
    </row>
    <row r="1137" spans="18:19">
      <c r="R1137" s="9"/>
      <c r="S1137" s="9"/>
    </row>
    <row r="1138" spans="18:19">
      <c r="R1138" s="9"/>
      <c r="S1138" s="9"/>
    </row>
    <row r="1139" spans="18:19">
      <c r="R1139" s="9"/>
      <c r="S1139" s="9"/>
    </row>
    <row r="1140" spans="18:19">
      <c r="R1140" s="9"/>
      <c r="S1140" s="9"/>
    </row>
    <row r="1141" spans="18:19">
      <c r="R1141" s="9"/>
      <c r="S1141" s="9"/>
    </row>
    <row r="1142" spans="18:19">
      <c r="R1142" s="9"/>
      <c r="S1142" s="9"/>
    </row>
    <row r="1143" spans="18:19">
      <c r="R1143" s="9"/>
      <c r="S1143" s="9"/>
    </row>
    <row r="1144" spans="18:19">
      <c r="R1144" s="9"/>
      <c r="S1144" s="9"/>
    </row>
    <row r="1145" spans="18:19">
      <c r="R1145" s="9"/>
      <c r="S1145" s="9"/>
    </row>
    <row r="1146" spans="18:19">
      <c r="R1146" s="9"/>
      <c r="S1146" s="9"/>
    </row>
    <row r="1147" spans="18:19">
      <c r="R1147" s="9"/>
      <c r="S1147" s="9"/>
    </row>
    <row r="1148" spans="18:19">
      <c r="R1148" s="9"/>
      <c r="S1148" s="9"/>
    </row>
    <row r="1149" spans="18:19">
      <c r="R1149" s="9"/>
      <c r="S1149" s="9"/>
    </row>
    <row r="1150" spans="18:19">
      <c r="R1150" s="9"/>
      <c r="S1150" s="9"/>
    </row>
    <row r="1151" spans="18:19">
      <c r="R1151" s="9"/>
      <c r="S1151" s="9"/>
    </row>
    <row r="1152" spans="18:19">
      <c r="R1152" s="9"/>
      <c r="S1152" s="9"/>
    </row>
    <row r="1153" spans="18:19">
      <c r="R1153" s="9"/>
      <c r="S1153" s="9"/>
    </row>
    <row r="1154" spans="18:19">
      <c r="R1154" s="9"/>
      <c r="S1154" s="9"/>
    </row>
    <row r="1155" spans="18:19">
      <c r="R1155" s="9"/>
      <c r="S1155" s="9"/>
    </row>
    <row r="1156" spans="18:19">
      <c r="R1156" s="9"/>
      <c r="S1156" s="9"/>
    </row>
    <row r="1157" spans="18:19">
      <c r="R1157" s="9"/>
      <c r="S1157" s="9"/>
    </row>
    <row r="1158" spans="18:19">
      <c r="R1158" s="9"/>
      <c r="S1158" s="9"/>
    </row>
    <row r="1159" spans="18:19">
      <c r="R1159" s="9"/>
      <c r="S1159" s="9"/>
    </row>
    <row r="1160" spans="18:19">
      <c r="R1160" s="9"/>
      <c r="S1160" s="9"/>
    </row>
    <row r="1161" spans="18:19">
      <c r="R1161" s="9"/>
      <c r="S1161" s="9"/>
    </row>
    <row r="1162" spans="18:19">
      <c r="R1162" s="9"/>
      <c r="S1162" s="9"/>
    </row>
    <row r="1163" spans="18:19">
      <c r="R1163" s="9"/>
      <c r="S1163" s="9"/>
    </row>
    <row r="1164" spans="18:19">
      <c r="R1164" s="9"/>
      <c r="S1164" s="9"/>
    </row>
    <row r="1165" spans="18:19">
      <c r="R1165" s="9"/>
      <c r="S1165" s="9"/>
    </row>
    <row r="1166" spans="18:19">
      <c r="R1166" s="9"/>
      <c r="S1166" s="9"/>
    </row>
    <row r="1167" spans="18:19">
      <c r="R1167" s="9"/>
      <c r="S1167" s="9"/>
    </row>
    <row r="1168" spans="18:19">
      <c r="R1168" s="9"/>
      <c r="S1168" s="9"/>
    </row>
    <row r="1169" spans="18:19">
      <c r="R1169" s="9"/>
      <c r="S1169" s="9"/>
    </row>
    <row r="1170" spans="18:19">
      <c r="R1170" s="9"/>
      <c r="S1170" s="9"/>
    </row>
    <row r="1171" spans="18:19">
      <c r="R1171" s="9"/>
      <c r="S1171" s="9"/>
    </row>
    <row r="1172" spans="18:19">
      <c r="R1172" s="9"/>
      <c r="S1172" s="9"/>
    </row>
    <row r="1173" spans="18:19">
      <c r="R1173" s="9"/>
      <c r="S1173" s="9"/>
    </row>
    <row r="1174" spans="18:19">
      <c r="R1174" s="9"/>
      <c r="S1174" s="9"/>
    </row>
    <row r="1175" spans="18:19">
      <c r="R1175" s="9"/>
      <c r="S1175" s="9"/>
    </row>
    <row r="1176" spans="18:19">
      <c r="R1176" s="9"/>
      <c r="S1176" s="9"/>
    </row>
    <row r="1177" spans="18:19">
      <c r="R1177" s="9"/>
      <c r="S1177" s="9"/>
    </row>
    <row r="1178" spans="18:19">
      <c r="R1178" s="9"/>
      <c r="S1178" s="9"/>
    </row>
    <row r="1179" spans="18:19">
      <c r="R1179" s="9"/>
      <c r="S1179" s="9"/>
    </row>
    <row r="1180" spans="18:19">
      <c r="R1180" s="9"/>
      <c r="S1180" s="9"/>
    </row>
    <row r="1181" spans="18:19">
      <c r="R1181" s="9"/>
      <c r="S1181" s="9"/>
    </row>
    <row r="1182" spans="18:19">
      <c r="R1182" s="9"/>
      <c r="S1182" s="9"/>
    </row>
    <row r="1183" spans="18:19">
      <c r="R1183" s="9"/>
      <c r="S1183" s="9"/>
    </row>
    <row r="1184" spans="18:19">
      <c r="R1184" s="9"/>
      <c r="S1184" s="9"/>
    </row>
    <row r="1185" spans="18:19">
      <c r="R1185" s="9"/>
      <c r="S1185" s="9"/>
    </row>
    <row r="1186" spans="18:19">
      <c r="R1186" s="9"/>
      <c r="S1186" s="9"/>
    </row>
    <row r="1187" spans="18:19">
      <c r="R1187" s="9"/>
      <c r="S1187" s="9"/>
    </row>
    <row r="1188" spans="18:19">
      <c r="R1188" s="9"/>
      <c r="S1188" s="9"/>
    </row>
    <row r="1189" spans="18:19">
      <c r="R1189" s="9"/>
      <c r="S1189" s="9"/>
    </row>
    <row r="1190" spans="18:19">
      <c r="R1190" s="9"/>
      <c r="S1190" s="9"/>
    </row>
    <row r="1191" spans="18:19">
      <c r="R1191" s="9"/>
      <c r="S1191" s="9"/>
    </row>
    <row r="1192" spans="18:19">
      <c r="R1192" s="9"/>
      <c r="S1192" s="9"/>
    </row>
    <row r="1193" spans="18:19">
      <c r="R1193" s="9"/>
      <c r="S1193" s="9"/>
    </row>
    <row r="1194" spans="18:19">
      <c r="R1194" s="9"/>
      <c r="S1194" s="9"/>
    </row>
    <row r="1195" spans="18:19">
      <c r="R1195" s="9"/>
      <c r="S1195" s="9"/>
    </row>
    <row r="1196" spans="18:19">
      <c r="R1196" s="9"/>
      <c r="S1196" s="9"/>
    </row>
    <row r="1197" spans="18:19">
      <c r="R1197" s="9"/>
      <c r="S1197" s="9"/>
    </row>
    <row r="1198" spans="18:19">
      <c r="R1198" s="9"/>
      <c r="S1198" s="9"/>
    </row>
    <row r="1199" spans="18:19">
      <c r="R1199" s="9"/>
      <c r="S1199" s="9"/>
    </row>
    <row r="1200" spans="18:19">
      <c r="R1200" s="9"/>
      <c r="S1200" s="9"/>
    </row>
    <row r="1201" spans="18:19">
      <c r="R1201" s="9"/>
      <c r="S1201" s="9"/>
    </row>
    <row r="1202" spans="18:19">
      <c r="R1202" s="9"/>
      <c r="S1202" s="9"/>
    </row>
    <row r="1203" spans="18:19">
      <c r="R1203" s="9"/>
      <c r="S1203" s="9"/>
    </row>
    <row r="1204" spans="18:19">
      <c r="R1204" s="9"/>
      <c r="S1204" s="9"/>
    </row>
    <row r="1205" spans="18:19">
      <c r="R1205" s="9"/>
      <c r="S1205" s="9"/>
    </row>
    <row r="1206" spans="18:19">
      <c r="R1206" s="9"/>
      <c r="S1206" s="9"/>
    </row>
    <row r="1207" spans="18:19">
      <c r="R1207" s="9"/>
      <c r="S1207" s="9"/>
    </row>
    <row r="1208" spans="18:19">
      <c r="R1208" s="9"/>
      <c r="S1208" s="9"/>
    </row>
    <row r="1209" spans="18:19">
      <c r="R1209" s="9"/>
      <c r="S1209" s="9"/>
    </row>
    <row r="1210" spans="18:19">
      <c r="R1210" s="9"/>
      <c r="S1210" s="9"/>
    </row>
    <row r="1211" spans="18:19">
      <c r="R1211" s="9"/>
      <c r="S1211" s="9"/>
    </row>
    <row r="1212" spans="18:19">
      <c r="R1212" s="9"/>
      <c r="S1212" s="9"/>
    </row>
    <row r="1213" spans="18:19">
      <c r="R1213" s="9"/>
      <c r="S1213" s="9"/>
    </row>
    <row r="1214" spans="18:19">
      <c r="R1214" s="9"/>
      <c r="S1214" s="9"/>
    </row>
    <row r="1215" spans="18:19">
      <c r="R1215" s="9"/>
      <c r="S1215" s="9"/>
    </row>
    <row r="1216" spans="18:19">
      <c r="R1216" s="9"/>
      <c r="S1216" s="9"/>
    </row>
    <row r="1217" spans="18:19">
      <c r="R1217" s="9"/>
      <c r="S1217" s="9"/>
    </row>
    <row r="1218" spans="18:19">
      <c r="R1218" s="9"/>
      <c r="S1218" s="9"/>
    </row>
    <row r="1219" spans="18:19">
      <c r="R1219" s="9"/>
      <c r="S1219" s="9"/>
    </row>
    <row r="1220" spans="18:19">
      <c r="R1220" s="9"/>
      <c r="S1220" s="9"/>
    </row>
    <row r="1221" spans="18:19">
      <c r="R1221" s="9"/>
      <c r="S1221" s="9"/>
    </row>
    <row r="1222" spans="18:19">
      <c r="R1222" s="9"/>
      <c r="S1222" s="9"/>
    </row>
    <row r="1223" spans="18:19">
      <c r="R1223" s="9"/>
      <c r="S1223" s="9"/>
    </row>
    <row r="1224" spans="18:19">
      <c r="R1224" s="9"/>
      <c r="S1224" s="9"/>
    </row>
    <row r="1225" spans="18:19">
      <c r="R1225" s="9"/>
      <c r="S1225" s="9"/>
    </row>
    <row r="1226" spans="18:19">
      <c r="R1226" s="9"/>
      <c r="S1226" s="9"/>
    </row>
    <row r="1227" spans="18:19">
      <c r="R1227" s="9"/>
      <c r="S1227" s="9"/>
    </row>
    <row r="1228" spans="18:19">
      <c r="R1228" s="9"/>
      <c r="S1228" s="9"/>
    </row>
    <row r="1229" spans="18:19">
      <c r="R1229" s="9"/>
      <c r="S1229" s="9"/>
    </row>
    <row r="1230" spans="18:19">
      <c r="R1230" s="9"/>
      <c r="S1230" s="9"/>
    </row>
    <row r="1231" spans="18:19">
      <c r="R1231" s="9"/>
      <c r="S1231" s="9"/>
    </row>
    <row r="1232" spans="18:19">
      <c r="R1232" s="9"/>
      <c r="S1232" s="9"/>
    </row>
    <row r="1233" spans="18:19">
      <c r="R1233" s="9"/>
      <c r="S1233" s="9"/>
    </row>
    <row r="1234" spans="18:19">
      <c r="R1234" s="9"/>
      <c r="S1234" s="9"/>
    </row>
    <row r="1235" spans="18:19">
      <c r="R1235" s="9"/>
      <c r="S1235" s="9"/>
    </row>
    <row r="1236" spans="18:19">
      <c r="R1236" s="9"/>
      <c r="S1236" s="9"/>
    </row>
    <row r="1237" spans="18:19">
      <c r="R1237" s="9"/>
      <c r="S1237" s="9"/>
    </row>
    <row r="1238" spans="18:19">
      <c r="R1238" s="9"/>
      <c r="S1238" s="9"/>
    </row>
    <row r="1239" spans="18:19">
      <c r="R1239" s="9"/>
      <c r="S1239" s="9"/>
    </row>
    <row r="1240" spans="18:19">
      <c r="R1240" s="9"/>
      <c r="S1240" s="9"/>
    </row>
    <row r="1241" spans="18:19">
      <c r="R1241" s="9"/>
      <c r="S1241" s="9"/>
    </row>
    <row r="1242" spans="18:19">
      <c r="R1242" s="9"/>
      <c r="S1242" s="9"/>
    </row>
    <row r="1243" spans="18:19">
      <c r="R1243" s="9"/>
      <c r="S1243" s="9"/>
    </row>
    <row r="1244" spans="18:19">
      <c r="R1244" s="9"/>
      <c r="S1244" s="9"/>
    </row>
    <row r="1245" spans="18:19">
      <c r="R1245" s="9"/>
      <c r="S1245" s="9"/>
    </row>
    <row r="1246" spans="18:19">
      <c r="R1246" s="9"/>
      <c r="S1246" s="9"/>
    </row>
    <row r="1247" spans="18:19">
      <c r="R1247" s="9"/>
      <c r="S1247" s="9"/>
    </row>
    <row r="1248" spans="18:19">
      <c r="R1248" s="9"/>
      <c r="S1248" s="9"/>
    </row>
    <row r="1249" spans="18:19">
      <c r="R1249" s="9"/>
      <c r="S1249" s="9"/>
    </row>
    <row r="1250" spans="18:19">
      <c r="R1250" s="9"/>
      <c r="S1250" s="9"/>
    </row>
    <row r="1251" spans="18:19">
      <c r="R1251" s="9"/>
      <c r="S1251" s="9"/>
    </row>
    <row r="1252" spans="18:19">
      <c r="R1252" s="9"/>
      <c r="S1252" s="9"/>
    </row>
    <row r="1253" spans="18:19">
      <c r="R1253" s="9"/>
      <c r="S1253" s="9"/>
    </row>
    <row r="1254" spans="18:19">
      <c r="R1254" s="9"/>
      <c r="S1254" s="9"/>
    </row>
    <row r="1255" spans="18:19">
      <c r="R1255" s="9"/>
      <c r="S1255" s="9"/>
    </row>
    <row r="1256" spans="18:19">
      <c r="R1256" s="9"/>
      <c r="S1256" s="9"/>
    </row>
    <row r="1257" spans="18:19">
      <c r="R1257" s="9"/>
      <c r="S1257" s="9"/>
    </row>
    <row r="1258" spans="18:19">
      <c r="R1258" s="9"/>
      <c r="S1258" s="9"/>
    </row>
    <row r="1259" spans="18:19">
      <c r="R1259" s="9"/>
      <c r="S1259" s="9"/>
    </row>
    <row r="1260" spans="18:19">
      <c r="R1260" s="9"/>
      <c r="S1260" s="9"/>
    </row>
    <row r="1261" spans="18:19">
      <c r="R1261" s="9"/>
      <c r="S1261" s="9"/>
    </row>
    <row r="1262" spans="18:19">
      <c r="R1262" s="9"/>
      <c r="S1262" s="9"/>
    </row>
    <row r="1263" spans="18:19">
      <c r="R1263" s="9"/>
      <c r="S1263" s="9"/>
    </row>
    <row r="1264" spans="18:19">
      <c r="R1264" s="9"/>
      <c r="S1264" s="9"/>
    </row>
    <row r="1265" spans="18:19">
      <c r="R1265" s="9"/>
      <c r="S1265" s="9"/>
    </row>
    <row r="1266" spans="18:19">
      <c r="R1266" s="9"/>
      <c r="S1266" s="9"/>
    </row>
    <row r="1267" spans="18:19">
      <c r="R1267" s="9"/>
      <c r="S1267" s="9"/>
    </row>
    <row r="1268" spans="18:19">
      <c r="R1268" s="9"/>
      <c r="S1268" s="9"/>
    </row>
    <row r="1269" spans="18:19">
      <c r="R1269" s="9"/>
      <c r="S1269" s="9"/>
    </row>
    <row r="1270" spans="18:19">
      <c r="R1270" s="9"/>
      <c r="S1270" s="9"/>
    </row>
    <row r="1271" spans="18:19">
      <c r="R1271" s="9"/>
      <c r="S1271" s="9"/>
    </row>
    <row r="1272" spans="18:19">
      <c r="R1272" s="9"/>
      <c r="S1272" s="9"/>
    </row>
    <row r="1273" spans="18:19">
      <c r="R1273" s="9"/>
      <c r="S1273" s="9"/>
    </row>
    <row r="1274" spans="18:19">
      <c r="R1274" s="9"/>
      <c r="S1274" s="9"/>
    </row>
    <row r="1275" spans="18:19">
      <c r="R1275" s="9"/>
      <c r="S1275" s="9"/>
    </row>
    <row r="1276" spans="18:19">
      <c r="R1276" s="9"/>
      <c r="S1276" s="9"/>
    </row>
    <row r="1277" spans="18:19">
      <c r="R1277" s="9"/>
      <c r="S1277" s="9"/>
    </row>
    <row r="1278" spans="18:19">
      <c r="R1278" s="9"/>
      <c r="S1278" s="9"/>
    </row>
    <row r="1279" spans="18:19">
      <c r="R1279" s="9"/>
      <c r="S1279" s="9"/>
    </row>
    <row r="1280" spans="18:19">
      <c r="R1280" s="9"/>
      <c r="S1280" s="9"/>
    </row>
    <row r="1281" spans="18:19">
      <c r="R1281" s="9"/>
      <c r="S1281" s="9"/>
    </row>
    <row r="1282" spans="18:19">
      <c r="R1282" s="9"/>
      <c r="S1282" s="9"/>
    </row>
    <row r="1283" spans="18:19">
      <c r="R1283" s="9"/>
      <c r="S1283" s="9"/>
    </row>
    <row r="1284" spans="18:19">
      <c r="R1284" s="9"/>
      <c r="S1284" s="9"/>
    </row>
    <row r="1285" spans="18:19">
      <c r="R1285" s="9"/>
      <c r="S1285" s="9"/>
    </row>
    <row r="1286" spans="18:19">
      <c r="R1286" s="9"/>
      <c r="S1286" s="9"/>
    </row>
    <row r="1287" spans="18:19">
      <c r="R1287" s="9"/>
      <c r="S1287" s="9"/>
    </row>
    <row r="1288" spans="18:19">
      <c r="R1288" s="9"/>
      <c r="S1288" s="9"/>
    </row>
    <row r="1289" spans="18:19">
      <c r="R1289" s="9"/>
      <c r="S1289" s="9"/>
    </row>
    <row r="1290" spans="18:19">
      <c r="R1290" s="9"/>
      <c r="S1290" s="9"/>
    </row>
    <row r="1291" spans="18:19">
      <c r="R1291" s="9"/>
      <c r="S1291" s="9"/>
    </row>
    <row r="1292" spans="18:19">
      <c r="R1292" s="9"/>
      <c r="S1292" s="9"/>
    </row>
    <row r="1293" spans="18:19">
      <c r="R1293" s="9"/>
      <c r="S1293" s="9"/>
    </row>
    <row r="1294" spans="18:19">
      <c r="R1294" s="9"/>
      <c r="S1294" s="9"/>
    </row>
    <row r="1295" spans="18:19">
      <c r="R1295" s="9"/>
      <c r="S1295" s="9"/>
    </row>
    <row r="1296" spans="18:19">
      <c r="R1296" s="9"/>
      <c r="S1296" s="9"/>
    </row>
    <row r="1297" spans="18:19">
      <c r="R1297" s="9"/>
      <c r="S1297" s="9"/>
    </row>
    <row r="1298" spans="18:19">
      <c r="R1298" s="9"/>
      <c r="S1298" s="9"/>
    </row>
    <row r="1299" spans="18:19">
      <c r="R1299" s="9"/>
      <c r="S1299" s="9"/>
    </row>
    <row r="1300" spans="18:19">
      <c r="R1300" s="9"/>
      <c r="S1300" s="9"/>
    </row>
    <row r="1301" spans="18:19">
      <c r="R1301" s="9"/>
      <c r="S1301" s="9"/>
    </row>
    <row r="1302" spans="18:19">
      <c r="R1302" s="9"/>
      <c r="S1302" s="9"/>
    </row>
    <row r="1303" spans="18:19">
      <c r="R1303" s="9"/>
      <c r="S1303" s="9"/>
    </row>
    <row r="1304" spans="18:19">
      <c r="R1304" s="9"/>
      <c r="S1304" s="9"/>
    </row>
    <row r="1305" spans="18:19">
      <c r="R1305" s="9"/>
      <c r="S1305" s="9"/>
    </row>
    <row r="1306" spans="18:19">
      <c r="R1306" s="9"/>
      <c r="S1306" s="9"/>
    </row>
    <row r="1307" spans="18:19">
      <c r="R1307" s="9"/>
      <c r="S1307" s="9"/>
    </row>
    <row r="1308" spans="18:19">
      <c r="R1308" s="9"/>
      <c r="S1308" s="9"/>
    </row>
    <row r="1309" spans="18:19">
      <c r="R1309" s="9"/>
      <c r="S1309" s="9"/>
    </row>
    <row r="1310" spans="18:19">
      <c r="R1310" s="9"/>
      <c r="S1310" s="9"/>
    </row>
    <row r="1311" spans="18:19">
      <c r="R1311" s="9"/>
      <c r="S1311" s="9"/>
    </row>
    <row r="1312" spans="18:19">
      <c r="R1312" s="9"/>
      <c r="S1312" s="9"/>
    </row>
    <row r="1313" spans="18:19">
      <c r="R1313" s="9"/>
      <c r="S1313" s="9"/>
    </row>
    <row r="1314" spans="18:19">
      <c r="R1314" s="9"/>
      <c r="S1314" s="9"/>
    </row>
    <row r="1315" spans="18:19">
      <c r="R1315" s="9"/>
      <c r="S1315" s="9"/>
    </row>
    <row r="1316" spans="18:19">
      <c r="R1316" s="9"/>
      <c r="S1316" s="9"/>
    </row>
    <row r="1317" spans="18:19">
      <c r="R1317" s="9"/>
      <c r="S1317" s="9"/>
    </row>
    <row r="1318" spans="18:19">
      <c r="R1318" s="9"/>
      <c r="S1318" s="9"/>
    </row>
    <row r="1319" spans="18:19">
      <c r="R1319" s="9"/>
      <c r="S1319" s="9"/>
    </row>
    <row r="1320" spans="18:19">
      <c r="R1320" s="9"/>
      <c r="S1320" s="9"/>
    </row>
    <row r="1321" spans="18:19">
      <c r="R1321" s="9"/>
      <c r="S1321" s="9"/>
    </row>
    <row r="1322" spans="18:19">
      <c r="R1322" s="9"/>
      <c r="S1322" s="9"/>
    </row>
    <row r="1323" spans="18:19">
      <c r="R1323" s="9"/>
      <c r="S1323" s="9"/>
    </row>
    <row r="1324" spans="18:19">
      <c r="R1324" s="9"/>
      <c r="S1324" s="9"/>
    </row>
    <row r="1325" spans="18:19">
      <c r="R1325" s="9"/>
      <c r="S1325" s="9"/>
    </row>
    <row r="1326" spans="18:19">
      <c r="R1326" s="9"/>
      <c r="S1326" s="9"/>
    </row>
    <row r="1327" spans="18:19">
      <c r="R1327" s="9"/>
      <c r="S1327" s="9"/>
    </row>
    <row r="1328" spans="18:19">
      <c r="R1328" s="9"/>
      <c r="S1328" s="9"/>
    </row>
    <row r="1329" spans="18:19">
      <c r="R1329" s="9"/>
      <c r="S1329" s="9"/>
    </row>
    <row r="1330" spans="18:19">
      <c r="R1330" s="9"/>
      <c r="S1330" s="9"/>
    </row>
    <row r="1331" spans="18:19">
      <c r="R1331" s="9"/>
      <c r="S1331" s="9"/>
    </row>
    <row r="1332" spans="18:19">
      <c r="R1332" s="9"/>
      <c r="S1332" s="9"/>
    </row>
    <row r="1333" spans="18:19">
      <c r="R1333" s="9"/>
      <c r="S1333" s="9"/>
    </row>
    <row r="1334" spans="18:19">
      <c r="R1334" s="9"/>
      <c r="S1334" s="9"/>
    </row>
    <row r="1335" spans="18:19">
      <c r="R1335" s="9"/>
      <c r="S1335" s="9"/>
    </row>
    <row r="1336" spans="18:19">
      <c r="R1336" s="9"/>
      <c r="S1336" s="9"/>
    </row>
    <row r="1337" spans="18:19">
      <c r="R1337" s="9"/>
      <c r="S1337" s="9"/>
    </row>
    <row r="1338" spans="18:19">
      <c r="R1338" s="9"/>
      <c r="S1338" s="9"/>
    </row>
    <row r="1339" spans="18:19">
      <c r="R1339" s="9"/>
      <c r="S1339" s="9"/>
    </row>
    <row r="1340" spans="18:19">
      <c r="R1340" s="9"/>
      <c r="S1340" s="9"/>
    </row>
    <row r="1341" spans="18:19">
      <c r="R1341" s="9"/>
      <c r="S1341" s="9"/>
    </row>
    <row r="1342" spans="18:19">
      <c r="R1342" s="9"/>
      <c r="S1342" s="9"/>
    </row>
    <row r="1343" spans="18:19">
      <c r="R1343" s="9"/>
      <c r="S1343" s="9"/>
    </row>
    <row r="1344" spans="18:19">
      <c r="R1344" s="9"/>
      <c r="S1344" s="9"/>
    </row>
    <row r="1345" spans="18:19">
      <c r="R1345" s="9"/>
      <c r="S1345" s="9"/>
    </row>
    <row r="1346" spans="18:19">
      <c r="R1346" s="9"/>
      <c r="S1346" s="9"/>
    </row>
    <row r="1347" spans="18:19">
      <c r="R1347" s="9"/>
      <c r="S1347" s="9"/>
    </row>
    <row r="1348" spans="18:19">
      <c r="R1348" s="9"/>
      <c r="S1348" s="9"/>
    </row>
    <row r="1349" spans="18:19">
      <c r="R1349" s="9"/>
      <c r="S1349" s="9"/>
    </row>
    <row r="1350" spans="18:19">
      <c r="R1350" s="9"/>
      <c r="S1350" s="9"/>
    </row>
    <row r="1351" spans="18:19">
      <c r="R1351" s="9"/>
      <c r="S1351" s="9"/>
    </row>
    <row r="1352" spans="18:19">
      <c r="R1352" s="9"/>
      <c r="S1352" s="9"/>
    </row>
    <row r="1353" spans="18:19">
      <c r="R1353" s="9"/>
      <c r="S1353" s="9"/>
    </row>
    <row r="1354" spans="18:19">
      <c r="R1354" s="9"/>
      <c r="S1354" s="9"/>
    </row>
    <row r="1355" spans="18:19">
      <c r="R1355" s="9"/>
      <c r="S1355" s="9"/>
    </row>
    <row r="1356" spans="18:19">
      <c r="R1356" s="9"/>
      <c r="S1356" s="9"/>
    </row>
    <row r="1357" spans="18:19">
      <c r="R1357" s="9"/>
      <c r="S1357" s="9"/>
    </row>
    <row r="1358" spans="18:19">
      <c r="R1358" s="9"/>
      <c r="S1358" s="9"/>
    </row>
    <row r="1359" spans="18:19">
      <c r="R1359" s="9"/>
      <c r="S1359" s="9"/>
    </row>
    <row r="1360" spans="18:19">
      <c r="R1360" s="9"/>
      <c r="S1360" s="9"/>
    </row>
    <row r="1361" spans="18:19">
      <c r="R1361" s="9"/>
      <c r="S1361" s="9"/>
    </row>
    <row r="1362" spans="18:19">
      <c r="R1362" s="9"/>
      <c r="S1362" s="9"/>
    </row>
    <row r="1363" spans="18:19">
      <c r="R1363" s="9"/>
      <c r="S1363" s="9"/>
    </row>
    <row r="1364" spans="18:19">
      <c r="R1364" s="9"/>
      <c r="S1364" s="9"/>
    </row>
    <row r="1365" spans="18:19">
      <c r="R1365" s="9"/>
      <c r="S1365" s="9"/>
    </row>
    <row r="1366" spans="18:19">
      <c r="R1366" s="9"/>
      <c r="S1366" s="9"/>
    </row>
    <row r="1367" spans="18:19">
      <c r="R1367" s="9"/>
      <c r="S1367" s="9"/>
    </row>
    <row r="1368" spans="18:19">
      <c r="R1368" s="9"/>
      <c r="S1368" s="9"/>
    </row>
    <row r="1369" spans="18:19">
      <c r="R1369" s="9"/>
      <c r="S1369" s="9"/>
    </row>
    <row r="1370" spans="18:19">
      <c r="R1370" s="9"/>
      <c r="S1370" s="9"/>
    </row>
    <row r="1371" spans="18:19">
      <c r="R1371" s="9"/>
      <c r="S1371" s="9"/>
    </row>
    <row r="1372" spans="18:19">
      <c r="R1372" s="9"/>
      <c r="S1372" s="9"/>
    </row>
    <row r="1373" spans="18:19">
      <c r="R1373" s="9"/>
      <c r="S1373" s="9"/>
    </row>
    <row r="1374" spans="18:19">
      <c r="R1374" s="9"/>
      <c r="S1374" s="9"/>
    </row>
    <row r="1375" spans="18:19">
      <c r="R1375" s="9"/>
      <c r="S1375" s="9"/>
    </row>
    <row r="1376" spans="18:19">
      <c r="R1376" s="9"/>
      <c r="S1376" s="9"/>
    </row>
    <row r="1377" spans="18:19">
      <c r="R1377" s="9"/>
      <c r="S1377" s="9"/>
    </row>
    <row r="1378" spans="18:19">
      <c r="R1378" s="9"/>
      <c r="S1378" s="9"/>
    </row>
    <row r="1379" spans="18:19">
      <c r="R1379" s="9"/>
      <c r="S1379" s="9"/>
    </row>
    <row r="1380" spans="18:19">
      <c r="R1380" s="9"/>
      <c r="S1380" s="9"/>
    </row>
    <row r="1381" spans="18:19">
      <c r="R1381" s="9"/>
      <c r="S1381" s="9"/>
    </row>
    <row r="1382" spans="18:19">
      <c r="R1382" s="9"/>
      <c r="S1382" s="9"/>
    </row>
    <row r="1383" spans="18:19">
      <c r="R1383" s="9"/>
      <c r="S1383" s="9"/>
    </row>
    <row r="1384" spans="18:19">
      <c r="R1384" s="9"/>
      <c r="S1384" s="9"/>
    </row>
    <row r="1385" spans="18:19">
      <c r="R1385" s="9"/>
      <c r="S1385" s="9"/>
    </row>
    <row r="1386" spans="18:19">
      <c r="R1386" s="9"/>
      <c r="S1386" s="9"/>
    </row>
    <row r="1387" spans="18:19">
      <c r="R1387" s="9"/>
      <c r="S1387" s="9"/>
    </row>
    <row r="1388" spans="18:19">
      <c r="R1388" s="9"/>
      <c r="S1388" s="9"/>
    </row>
    <row r="1389" spans="18:19">
      <c r="R1389" s="9"/>
      <c r="S1389" s="9"/>
    </row>
    <row r="1390" spans="18:19">
      <c r="R1390" s="9"/>
      <c r="S1390" s="9"/>
    </row>
    <row r="1391" spans="18:19">
      <c r="R1391" s="9"/>
      <c r="S1391" s="9"/>
    </row>
    <row r="1392" spans="18:19">
      <c r="R1392" s="9"/>
      <c r="S1392" s="9"/>
    </row>
    <row r="1393" spans="18:19">
      <c r="R1393" s="9"/>
      <c r="S1393" s="9"/>
    </row>
    <row r="1394" spans="18:19">
      <c r="R1394" s="9"/>
      <c r="S1394" s="9"/>
    </row>
    <row r="1395" spans="18:19">
      <c r="R1395" s="9"/>
      <c r="S1395" s="9"/>
    </row>
    <row r="1396" spans="18:19">
      <c r="R1396" s="9"/>
      <c r="S1396" s="9"/>
    </row>
    <row r="1397" spans="18:19">
      <c r="R1397" s="9"/>
      <c r="S1397" s="9"/>
    </row>
    <row r="1398" spans="18:19">
      <c r="R1398" s="9"/>
      <c r="S1398" s="9"/>
    </row>
    <row r="1399" spans="18:19">
      <c r="R1399" s="9"/>
      <c r="S1399" s="9"/>
    </row>
    <row r="1400" spans="18:19">
      <c r="R1400" s="9"/>
      <c r="S1400" s="9"/>
    </row>
    <row r="1401" spans="18:19">
      <c r="R1401" s="9"/>
      <c r="S1401" s="9"/>
    </row>
    <row r="1402" spans="18:19">
      <c r="R1402" s="9"/>
      <c r="S1402" s="9"/>
    </row>
    <row r="1403" spans="18:19">
      <c r="R1403" s="9"/>
      <c r="S1403" s="9"/>
    </row>
    <row r="1404" spans="18:19">
      <c r="R1404" s="9"/>
      <c r="S1404" s="9"/>
    </row>
    <row r="1405" spans="18:19">
      <c r="R1405" s="9"/>
      <c r="S1405" s="9"/>
    </row>
    <row r="1406" spans="18:19">
      <c r="R1406" s="9"/>
      <c r="S1406" s="9"/>
    </row>
    <row r="1407" spans="18:19">
      <c r="R1407" s="9"/>
      <c r="S1407" s="9"/>
    </row>
    <row r="1408" spans="18:19">
      <c r="R1408" s="9"/>
      <c r="S1408" s="9"/>
    </row>
    <row r="1409" spans="18:19">
      <c r="R1409" s="9"/>
      <c r="S1409" s="9"/>
    </row>
    <row r="1410" spans="18:19">
      <c r="R1410" s="9"/>
      <c r="S1410" s="9"/>
    </row>
    <row r="1411" spans="18:19">
      <c r="R1411" s="9"/>
      <c r="S1411" s="9"/>
    </row>
    <row r="1412" spans="18:19">
      <c r="R1412" s="9"/>
      <c r="S1412" s="9"/>
    </row>
    <row r="1413" spans="18:19">
      <c r="R1413" s="9"/>
      <c r="S1413" s="9"/>
    </row>
    <row r="1414" spans="18:19">
      <c r="R1414" s="9"/>
      <c r="S1414" s="9"/>
    </row>
    <row r="1415" spans="18:19">
      <c r="R1415" s="9"/>
      <c r="S1415" s="9"/>
    </row>
    <row r="1416" spans="18:19">
      <c r="R1416" s="9"/>
      <c r="S1416" s="9"/>
    </row>
    <row r="1417" spans="18:19">
      <c r="R1417" s="9"/>
      <c r="S1417" s="9"/>
    </row>
    <row r="1418" spans="18:19">
      <c r="R1418" s="9"/>
      <c r="S1418" s="9"/>
    </row>
    <row r="1419" spans="18:19">
      <c r="R1419" s="9"/>
      <c r="S1419" s="9"/>
    </row>
    <row r="1420" spans="18:19">
      <c r="R1420" s="9"/>
      <c r="S1420" s="9"/>
    </row>
    <row r="1421" spans="18:19">
      <c r="R1421" s="9"/>
      <c r="S1421" s="9"/>
    </row>
    <row r="1422" spans="18:19">
      <c r="R1422" s="9"/>
      <c r="S1422" s="9"/>
    </row>
    <row r="1423" spans="18:19">
      <c r="R1423" s="9"/>
      <c r="S1423" s="9"/>
    </row>
    <row r="1424" spans="18:19">
      <c r="R1424" s="9"/>
      <c r="S1424" s="9"/>
    </row>
    <row r="1425" spans="18:19">
      <c r="R1425" s="9"/>
      <c r="S1425" s="9"/>
    </row>
    <row r="1426" spans="18:19">
      <c r="R1426" s="9"/>
      <c r="S1426" s="9"/>
    </row>
    <row r="1427" spans="18:19">
      <c r="R1427" s="9"/>
      <c r="S1427" s="9"/>
    </row>
    <row r="1428" spans="18:19">
      <c r="R1428" s="9"/>
      <c r="S1428" s="9"/>
    </row>
    <row r="1429" spans="18:19">
      <c r="R1429" s="9"/>
      <c r="S1429" s="9"/>
    </row>
    <row r="1430" spans="18:19">
      <c r="R1430" s="9"/>
      <c r="S1430" s="9"/>
    </row>
    <row r="1431" spans="18:19">
      <c r="R1431" s="9"/>
      <c r="S1431" s="9"/>
    </row>
    <row r="1432" spans="18:19">
      <c r="R1432" s="9"/>
      <c r="S1432" s="9"/>
    </row>
    <row r="1433" spans="18:19">
      <c r="R1433" s="9"/>
      <c r="S1433" s="9"/>
    </row>
    <row r="1434" spans="18:19">
      <c r="R1434" s="9"/>
      <c r="S1434" s="9"/>
    </row>
    <row r="1435" spans="18:19">
      <c r="R1435" s="9"/>
      <c r="S1435" s="9"/>
    </row>
    <row r="1436" spans="18:19">
      <c r="R1436" s="9"/>
      <c r="S1436" s="9"/>
    </row>
    <row r="1437" spans="18:19">
      <c r="R1437" s="9"/>
      <c r="S1437" s="9"/>
    </row>
    <row r="1438" spans="18:19">
      <c r="R1438" s="9"/>
      <c r="S1438" s="9"/>
    </row>
    <row r="1439" spans="18:19">
      <c r="R1439" s="9"/>
      <c r="S1439" s="9"/>
    </row>
    <row r="1440" spans="18:19">
      <c r="R1440" s="9"/>
      <c r="S1440" s="9"/>
    </row>
    <row r="1441" spans="18:19">
      <c r="R1441" s="9"/>
      <c r="S1441" s="9"/>
    </row>
    <row r="1442" spans="18:19">
      <c r="R1442" s="9"/>
      <c r="S1442" s="9"/>
    </row>
    <row r="1443" spans="18:19">
      <c r="R1443" s="9"/>
      <c r="S1443" s="9"/>
    </row>
    <row r="1444" spans="18:19">
      <c r="R1444" s="9"/>
      <c r="S1444" s="9"/>
    </row>
    <row r="1445" spans="18:19">
      <c r="R1445" s="9"/>
      <c r="S1445" s="9"/>
    </row>
    <row r="1446" spans="18:19">
      <c r="R1446" s="9"/>
      <c r="S1446" s="9"/>
    </row>
    <row r="1447" spans="18:19">
      <c r="R1447" s="9"/>
      <c r="S1447" s="9"/>
    </row>
    <row r="1448" spans="18:19">
      <c r="R1448" s="9"/>
      <c r="S1448" s="9"/>
    </row>
    <row r="1449" spans="18:19">
      <c r="R1449" s="9"/>
      <c r="S1449" s="9"/>
    </row>
    <row r="1450" spans="18:19">
      <c r="R1450" s="9"/>
      <c r="S1450" s="9"/>
    </row>
    <row r="1451" spans="18:19">
      <c r="R1451" s="9"/>
      <c r="S1451" s="9"/>
    </row>
    <row r="1452" spans="18:19">
      <c r="R1452" s="9"/>
      <c r="S1452" s="9"/>
    </row>
    <row r="1453" spans="18:19">
      <c r="R1453" s="9"/>
      <c r="S1453" s="9"/>
    </row>
    <row r="1454" spans="18:19">
      <c r="R1454" s="9"/>
      <c r="S1454" s="9"/>
    </row>
    <row r="1455" spans="18:19">
      <c r="R1455" s="9"/>
      <c r="S1455" s="9"/>
    </row>
    <row r="1456" spans="18:19">
      <c r="R1456" s="9"/>
      <c r="S1456" s="9"/>
    </row>
    <row r="1457" spans="18:19">
      <c r="R1457" s="9"/>
      <c r="S1457" s="9"/>
    </row>
    <row r="1458" spans="18:19">
      <c r="R1458" s="9"/>
      <c r="S1458" s="9"/>
    </row>
    <row r="1459" spans="18:19">
      <c r="R1459" s="9"/>
      <c r="S1459" s="9"/>
    </row>
    <row r="1460" spans="18:19">
      <c r="R1460" s="9"/>
      <c r="S1460" s="9"/>
    </row>
    <row r="1461" spans="18:19">
      <c r="R1461" s="9"/>
      <c r="S1461" s="9"/>
    </row>
    <row r="1462" spans="18:19">
      <c r="R1462" s="9"/>
      <c r="S1462" s="9"/>
    </row>
    <row r="1463" spans="18:19">
      <c r="R1463" s="9"/>
      <c r="S1463" s="9"/>
    </row>
    <row r="1464" spans="18:19">
      <c r="R1464" s="9"/>
      <c r="S1464" s="9"/>
    </row>
    <row r="1465" spans="18:19">
      <c r="R1465" s="9"/>
      <c r="S1465" s="9"/>
    </row>
    <row r="1466" spans="18:19">
      <c r="R1466" s="9"/>
      <c r="S1466" s="9"/>
    </row>
    <row r="1467" spans="18:19">
      <c r="R1467" s="9"/>
      <c r="S1467" s="9"/>
    </row>
    <row r="1468" spans="18:19">
      <c r="R1468" s="9"/>
      <c r="S1468" s="9"/>
    </row>
    <row r="1469" spans="18:19">
      <c r="R1469" s="9"/>
      <c r="S1469" s="9"/>
    </row>
    <row r="1470" spans="18:19">
      <c r="R1470" s="9"/>
      <c r="S1470" s="9"/>
    </row>
    <row r="1471" spans="18:19">
      <c r="R1471" s="9"/>
      <c r="S1471" s="9"/>
    </row>
    <row r="1472" spans="18:19">
      <c r="R1472" s="9"/>
      <c r="S1472" s="9"/>
    </row>
    <row r="1473" spans="18:19">
      <c r="R1473" s="9"/>
      <c r="S1473" s="9"/>
    </row>
    <row r="1474" spans="18:19">
      <c r="R1474" s="9"/>
      <c r="S1474" s="9"/>
    </row>
    <row r="1475" spans="18:19">
      <c r="R1475" s="9"/>
      <c r="S1475" s="9"/>
    </row>
    <row r="1476" spans="18:19">
      <c r="R1476" s="9"/>
      <c r="S1476" s="9"/>
    </row>
    <row r="1477" spans="18:19">
      <c r="R1477" s="9"/>
      <c r="S1477" s="9"/>
    </row>
    <row r="1478" spans="18:19">
      <c r="R1478" s="9"/>
      <c r="S1478" s="9"/>
    </row>
    <row r="1479" spans="18:19">
      <c r="R1479" s="9"/>
      <c r="S1479" s="9"/>
    </row>
    <row r="1480" spans="18:19">
      <c r="R1480" s="9"/>
      <c r="S1480" s="9"/>
    </row>
    <row r="1481" spans="18:19">
      <c r="R1481" s="9"/>
      <c r="S1481" s="9"/>
    </row>
    <row r="1482" spans="18:19">
      <c r="R1482" s="9"/>
      <c r="S1482" s="9"/>
    </row>
    <row r="1483" spans="18:19">
      <c r="R1483" s="9"/>
      <c r="S1483" s="9"/>
    </row>
    <row r="1484" spans="18:19">
      <c r="R1484" s="9"/>
      <c r="S1484" s="9"/>
    </row>
    <row r="1485" spans="18:19">
      <c r="R1485" s="9"/>
      <c r="S1485" s="9"/>
    </row>
    <row r="1486" spans="18:19">
      <c r="R1486" s="9"/>
      <c r="S1486" s="9"/>
    </row>
    <row r="1487" spans="18:19">
      <c r="R1487" s="9"/>
      <c r="S1487" s="9"/>
    </row>
    <row r="1488" spans="18:19">
      <c r="R1488" s="9"/>
      <c r="S1488" s="9"/>
    </row>
    <row r="1489" spans="18:19">
      <c r="R1489" s="9"/>
      <c r="S1489" s="9"/>
    </row>
    <row r="1490" spans="18:19">
      <c r="R1490" s="9"/>
      <c r="S1490" s="9"/>
    </row>
    <row r="1491" spans="18:19">
      <c r="R1491" s="9"/>
      <c r="S1491" s="9"/>
    </row>
    <row r="1492" spans="18:19">
      <c r="R1492" s="9"/>
      <c r="S1492" s="9"/>
    </row>
    <row r="1493" spans="18:19">
      <c r="R1493" s="9"/>
      <c r="S1493" s="9"/>
    </row>
    <row r="1494" spans="18:19">
      <c r="R1494" s="9"/>
      <c r="S1494" s="9"/>
    </row>
    <row r="1495" spans="18:19">
      <c r="R1495" s="9"/>
      <c r="S1495" s="9"/>
    </row>
    <row r="1496" spans="18:19">
      <c r="R1496" s="9"/>
      <c r="S1496" s="9"/>
    </row>
    <row r="1497" spans="18:19">
      <c r="R1497" s="9"/>
      <c r="S1497" s="9"/>
    </row>
    <row r="1498" spans="18:19">
      <c r="R1498" s="9"/>
      <c r="S1498" s="9"/>
    </row>
    <row r="1499" spans="18:19">
      <c r="R1499" s="9"/>
      <c r="S1499" s="9"/>
    </row>
    <row r="1500" spans="18:19">
      <c r="R1500" s="9"/>
      <c r="S1500" s="9"/>
    </row>
    <row r="1501" spans="18:19">
      <c r="R1501" s="9"/>
      <c r="S1501" s="9"/>
    </row>
    <row r="1502" spans="18:19">
      <c r="R1502" s="9"/>
      <c r="S1502" s="9"/>
    </row>
    <row r="1503" spans="18:19">
      <c r="R1503" s="9"/>
      <c r="S1503" s="9"/>
    </row>
    <row r="1504" spans="18:19">
      <c r="R1504" s="9"/>
      <c r="S1504" s="9"/>
    </row>
    <row r="1505" spans="18:19">
      <c r="R1505" s="9"/>
      <c r="S1505" s="9"/>
    </row>
    <row r="1506" spans="18:19">
      <c r="R1506" s="9"/>
      <c r="S1506" s="9"/>
    </row>
    <row r="1507" spans="18:19">
      <c r="R1507" s="9"/>
      <c r="S1507" s="9"/>
    </row>
    <row r="1508" spans="18:19">
      <c r="R1508" s="9"/>
      <c r="S1508" s="9"/>
    </row>
    <row r="1509" spans="18:19">
      <c r="R1509" s="9"/>
      <c r="S1509" s="9"/>
    </row>
    <row r="1510" spans="18:19">
      <c r="R1510" s="9"/>
      <c r="S1510" s="9"/>
    </row>
    <row r="1511" spans="18:19">
      <c r="R1511" s="9"/>
      <c r="S1511" s="9"/>
    </row>
    <row r="1512" spans="18:19">
      <c r="R1512" s="9"/>
      <c r="S1512" s="9"/>
    </row>
    <row r="1513" spans="18:19">
      <c r="R1513" s="9"/>
      <c r="S1513" s="9"/>
    </row>
    <row r="1514" spans="18:19">
      <c r="R1514" s="9"/>
      <c r="S1514" s="9"/>
    </row>
    <row r="1515" spans="18:19">
      <c r="R1515" s="9"/>
      <c r="S1515" s="9"/>
    </row>
    <row r="1516" spans="18:19">
      <c r="R1516" s="9"/>
      <c r="S1516" s="9"/>
    </row>
    <row r="1517" spans="18:19">
      <c r="R1517" s="9"/>
      <c r="S1517" s="9"/>
    </row>
    <row r="1518" spans="18:19">
      <c r="R1518" s="9"/>
      <c r="S1518" s="9"/>
    </row>
    <row r="1519" spans="18:19">
      <c r="R1519" s="9"/>
      <c r="S1519" s="9"/>
    </row>
    <row r="1520" spans="18:19">
      <c r="R1520" s="9"/>
      <c r="S1520" s="9"/>
    </row>
    <row r="1521" spans="18:19">
      <c r="R1521" s="9"/>
      <c r="S1521" s="9"/>
    </row>
    <row r="1522" spans="18:19">
      <c r="R1522" s="9"/>
      <c r="S1522" s="9"/>
    </row>
    <row r="1523" spans="18:19">
      <c r="R1523" s="9"/>
      <c r="S1523" s="9"/>
    </row>
    <row r="1524" spans="18:19">
      <c r="R1524" s="9"/>
      <c r="S1524" s="9"/>
    </row>
    <row r="1525" spans="18:19">
      <c r="R1525" s="9"/>
      <c r="S1525" s="9"/>
    </row>
    <row r="1526" spans="18:19">
      <c r="R1526" s="9"/>
      <c r="S1526" s="9"/>
    </row>
    <row r="1527" spans="18:19">
      <c r="R1527" s="9"/>
      <c r="S1527" s="9"/>
    </row>
    <row r="1528" spans="18:19">
      <c r="R1528" s="9"/>
      <c r="S1528" s="9"/>
    </row>
    <row r="1529" spans="18:19">
      <c r="R1529" s="9"/>
      <c r="S1529" s="9"/>
    </row>
    <row r="1530" spans="18:19">
      <c r="R1530" s="9"/>
      <c r="S1530" s="9"/>
    </row>
    <row r="1531" spans="18:19">
      <c r="R1531" s="9"/>
      <c r="S1531" s="9"/>
    </row>
    <row r="1532" spans="18:19">
      <c r="R1532" s="9"/>
      <c r="S1532" s="9"/>
    </row>
    <row r="1533" spans="18:19">
      <c r="R1533" s="9"/>
      <c r="S1533" s="9"/>
    </row>
    <row r="1534" spans="18:19">
      <c r="R1534" s="9"/>
      <c r="S1534" s="9"/>
    </row>
    <row r="1535" spans="18:19">
      <c r="R1535" s="9"/>
      <c r="S1535" s="9"/>
    </row>
    <row r="1536" spans="18:19">
      <c r="R1536" s="9"/>
      <c r="S1536" s="9"/>
    </row>
    <row r="1537" spans="18:19">
      <c r="R1537" s="9"/>
      <c r="S1537" s="9"/>
    </row>
    <row r="1538" spans="18:19">
      <c r="R1538" s="9"/>
      <c r="S1538" s="9"/>
    </row>
    <row r="1539" spans="18:19">
      <c r="R1539" s="9"/>
      <c r="S1539" s="9"/>
    </row>
    <row r="1540" spans="18:19">
      <c r="R1540" s="9"/>
      <c r="S1540" s="9"/>
    </row>
    <row r="1541" spans="18:19">
      <c r="R1541" s="9"/>
      <c r="S1541" s="9"/>
    </row>
    <row r="1542" spans="18:19">
      <c r="R1542" s="9"/>
      <c r="S1542" s="9"/>
    </row>
    <row r="1543" spans="18:19">
      <c r="R1543" s="9"/>
      <c r="S1543" s="9"/>
    </row>
    <row r="1544" spans="18:19">
      <c r="R1544" s="9"/>
      <c r="S1544" s="9"/>
    </row>
    <row r="1545" spans="18:19">
      <c r="R1545" s="9"/>
      <c r="S1545" s="9"/>
    </row>
    <row r="1546" spans="18:19">
      <c r="R1546" s="9"/>
      <c r="S1546" s="9"/>
    </row>
    <row r="1547" spans="18:19">
      <c r="R1547" s="9"/>
      <c r="S1547" s="9"/>
    </row>
    <row r="1548" spans="18:19">
      <c r="R1548" s="9"/>
      <c r="S1548" s="9"/>
    </row>
    <row r="1549" spans="18:19">
      <c r="R1549" s="9"/>
      <c r="S1549" s="9"/>
    </row>
    <row r="1550" spans="18:19">
      <c r="R1550" s="9"/>
      <c r="S1550" s="9"/>
    </row>
    <row r="1551" spans="18:19">
      <c r="R1551" s="9"/>
      <c r="S1551" s="9"/>
    </row>
    <row r="1552" spans="18:19">
      <c r="R1552" s="9"/>
      <c r="S1552" s="9"/>
    </row>
    <row r="1553" spans="18:19">
      <c r="R1553" s="9"/>
      <c r="S1553" s="9"/>
    </row>
    <row r="1554" spans="18:19">
      <c r="R1554" s="9"/>
      <c r="S1554" s="9"/>
    </row>
    <row r="1555" spans="18:19">
      <c r="R1555" s="9"/>
      <c r="S1555" s="9"/>
    </row>
    <row r="1556" spans="18:19">
      <c r="R1556" s="9"/>
      <c r="S1556" s="9"/>
    </row>
    <row r="1557" spans="18:19">
      <c r="R1557" s="9"/>
      <c r="S1557" s="9"/>
    </row>
    <row r="1558" spans="18:19">
      <c r="R1558" s="9"/>
      <c r="S1558" s="9"/>
    </row>
    <row r="1559" spans="18:19">
      <c r="R1559" s="9"/>
      <c r="S1559" s="9"/>
    </row>
    <row r="1560" spans="18:19">
      <c r="R1560" s="9"/>
      <c r="S1560" s="9"/>
    </row>
    <row r="1561" spans="18:19">
      <c r="R1561" s="9"/>
      <c r="S1561" s="9"/>
    </row>
    <row r="1562" spans="18:19">
      <c r="R1562" s="9"/>
      <c r="S1562" s="9"/>
    </row>
    <row r="1563" spans="18:19">
      <c r="R1563" s="9"/>
      <c r="S1563" s="9"/>
    </row>
    <row r="1564" spans="18:19">
      <c r="R1564" s="9"/>
      <c r="S1564" s="9"/>
    </row>
    <row r="1565" spans="18:19">
      <c r="R1565" s="9"/>
      <c r="S1565" s="9"/>
    </row>
    <row r="1566" spans="18:19">
      <c r="R1566" s="9"/>
      <c r="S1566" s="9"/>
    </row>
    <row r="1567" spans="18:19">
      <c r="R1567" s="9"/>
      <c r="S1567" s="9"/>
    </row>
    <row r="1568" spans="18:19">
      <c r="R1568" s="9"/>
      <c r="S1568" s="9"/>
    </row>
    <row r="1569" spans="18:19">
      <c r="R1569" s="9"/>
      <c r="S1569" s="9"/>
    </row>
    <row r="1570" spans="18:19">
      <c r="R1570" s="9"/>
      <c r="S1570" s="9"/>
    </row>
    <row r="1571" spans="18:19">
      <c r="R1571" s="9"/>
      <c r="S1571" s="9"/>
    </row>
    <row r="1572" spans="18:19">
      <c r="R1572" s="9"/>
      <c r="S1572" s="9"/>
    </row>
    <row r="1573" spans="18:19">
      <c r="R1573" s="9"/>
      <c r="S1573" s="9"/>
    </row>
    <row r="1574" spans="18:19">
      <c r="R1574" s="9"/>
      <c r="S1574" s="9"/>
    </row>
    <row r="1575" spans="18:19">
      <c r="R1575" s="9"/>
      <c r="S1575" s="9"/>
    </row>
    <row r="1576" spans="18:19">
      <c r="R1576" s="9"/>
      <c r="S1576" s="9"/>
    </row>
    <row r="1577" spans="18:19">
      <c r="R1577" s="9"/>
      <c r="S1577" s="9"/>
    </row>
    <row r="1578" spans="18:19">
      <c r="R1578" s="9"/>
      <c r="S1578" s="9"/>
    </row>
    <row r="1579" spans="18:19">
      <c r="R1579" s="9"/>
      <c r="S1579" s="9"/>
    </row>
    <row r="1580" spans="18:19">
      <c r="R1580" s="9"/>
      <c r="S1580" s="9"/>
    </row>
    <row r="1581" spans="18:19">
      <c r="R1581" s="9"/>
      <c r="S1581" s="9"/>
    </row>
    <row r="1582" spans="18:19">
      <c r="R1582" s="9"/>
      <c r="S1582" s="9"/>
    </row>
    <row r="1583" spans="18:19">
      <c r="R1583" s="9"/>
      <c r="S1583" s="9"/>
    </row>
    <row r="1584" spans="18:19">
      <c r="R1584" s="9"/>
      <c r="S1584" s="9"/>
    </row>
    <row r="1585" spans="18:19">
      <c r="R1585" s="9"/>
      <c r="S1585" s="9"/>
    </row>
    <row r="1586" spans="18:19">
      <c r="R1586" s="9"/>
      <c r="S1586" s="9"/>
    </row>
    <row r="1587" spans="18:19">
      <c r="R1587" s="9"/>
      <c r="S1587" s="9"/>
    </row>
    <row r="1588" spans="18:19">
      <c r="R1588" s="9"/>
      <c r="S1588" s="9"/>
    </row>
    <row r="1589" spans="18:19">
      <c r="R1589" s="9"/>
      <c r="S1589" s="9"/>
    </row>
    <row r="1590" spans="18:19">
      <c r="R1590" s="9"/>
      <c r="S1590" s="9"/>
    </row>
    <row r="1591" spans="18:19">
      <c r="R1591" s="9"/>
      <c r="S1591" s="9"/>
    </row>
    <row r="1592" spans="18:19">
      <c r="R1592" s="9"/>
      <c r="S1592" s="9"/>
    </row>
    <row r="1593" spans="18:19">
      <c r="R1593" s="9"/>
      <c r="S1593" s="9"/>
    </row>
    <row r="1594" spans="18:19">
      <c r="R1594" s="9"/>
      <c r="S1594" s="9"/>
    </row>
    <row r="1595" spans="18:19">
      <c r="R1595" s="9"/>
      <c r="S1595" s="9"/>
    </row>
    <row r="1596" spans="18:19">
      <c r="R1596" s="9"/>
      <c r="S1596" s="9"/>
    </row>
    <row r="1597" spans="18:19">
      <c r="R1597" s="9"/>
      <c r="S1597" s="9"/>
    </row>
    <row r="1598" spans="18:19">
      <c r="R1598" s="9"/>
      <c r="S1598" s="9"/>
    </row>
    <row r="1599" spans="18:19">
      <c r="R1599" s="9"/>
      <c r="S1599" s="9"/>
    </row>
    <row r="1600" spans="18:19">
      <c r="R1600" s="9"/>
      <c r="S1600" s="9"/>
    </row>
    <row r="1601" spans="18:19">
      <c r="R1601" s="9"/>
      <c r="S1601" s="9"/>
    </row>
    <row r="1602" spans="18:19">
      <c r="R1602" s="9"/>
      <c r="S1602" s="9"/>
    </row>
    <row r="1603" spans="18:19">
      <c r="R1603" s="9"/>
      <c r="S1603" s="9"/>
    </row>
    <row r="1604" spans="18:19">
      <c r="R1604" s="9"/>
      <c r="S1604" s="9"/>
    </row>
    <row r="1605" spans="18:19">
      <c r="R1605" s="9"/>
      <c r="S1605" s="9"/>
    </row>
    <row r="1606" spans="18:19">
      <c r="R1606" s="9"/>
      <c r="S1606" s="9"/>
    </row>
    <row r="1607" spans="18:19">
      <c r="R1607" s="9"/>
      <c r="S1607" s="9"/>
    </row>
    <row r="1608" spans="18:19">
      <c r="R1608" s="9"/>
      <c r="S1608" s="9"/>
    </row>
    <row r="1609" spans="18:19">
      <c r="R1609" s="9"/>
      <c r="S1609" s="9"/>
    </row>
    <row r="1610" spans="18:19">
      <c r="R1610" s="9"/>
      <c r="S1610" s="9"/>
    </row>
    <row r="1611" spans="18:19">
      <c r="R1611" s="9"/>
      <c r="S1611" s="9"/>
    </row>
    <row r="1612" spans="18:19">
      <c r="R1612" s="9"/>
      <c r="S1612" s="9"/>
    </row>
    <row r="1613" spans="18:19">
      <c r="R1613" s="9"/>
      <c r="S1613" s="9"/>
    </row>
    <row r="1614" spans="18:19">
      <c r="R1614" s="9"/>
      <c r="S1614" s="9"/>
    </row>
    <row r="1615" spans="18:19">
      <c r="R1615" s="9"/>
      <c r="S1615" s="9"/>
    </row>
    <row r="1616" spans="18:19">
      <c r="R1616" s="9"/>
      <c r="S1616" s="9"/>
    </row>
    <row r="1617" spans="18:19">
      <c r="R1617" s="9"/>
      <c r="S1617" s="9"/>
    </row>
    <row r="1618" spans="18:19">
      <c r="R1618" s="9"/>
      <c r="S1618" s="9"/>
    </row>
    <row r="1619" spans="18:19">
      <c r="R1619" s="9"/>
      <c r="S1619" s="9"/>
    </row>
    <row r="1620" spans="18:19">
      <c r="R1620" s="9"/>
      <c r="S1620" s="9"/>
    </row>
    <row r="1621" spans="18:19">
      <c r="R1621" s="9"/>
      <c r="S1621" s="9"/>
    </row>
    <row r="1622" spans="18:19">
      <c r="R1622" s="9"/>
      <c r="S1622" s="9"/>
    </row>
    <row r="1623" spans="18:19">
      <c r="R1623" s="9"/>
      <c r="S1623" s="9"/>
    </row>
    <row r="1624" spans="18:19">
      <c r="R1624" s="9"/>
      <c r="S1624" s="9"/>
    </row>
    <row r="1625" spans="18:19">
      <c r="R1625" s="9"/>
      <c r="S1625" s="9"/>
    </row>
    <row r="1626" spans="18:19">
      <c r="R1626" s="9"/>
      <c r="S1626" s="9"/>
    </row>
    <row r="1627" spans="18:19">
      <c r="R1627" s="9"/>
      <c r="S1627" s="9"/>
    </row>
    <row r="1628" spans="18:19">
      <c r="R1628" s="9"/>
      <c r="S1628" s="9"/>
    </row>
    <row r="1629" spans="18:19">
      <c r="R1629" s="9"/>
      <c r="S1629" s="9"/>
    </row>
    <row r="1630" spans="18:19">
      <c r="R1630" s="9"/>
      <c r="S1630" s="9"/>
    </row>
    <row r="1631" spans="18:19">
      <c r="R1631" s="9"/>
      <c r="S1631" s="9"/>
    </row>
    <row r="1632" spans="18:19">
      <c r="R1632" s="9"/>
      <c r="S1632" s="9"/>
    </row>
    <row r="1633" spans="18:19">
      <c r="R1633" s="9"/>
      <c r="S1633" s="9"/>
    </row>
    <row r="1634" spans="18:19">
      <c r="R1634" s="9"/>
      <c r="S1634" s="9"/>
    </row>
    <row r="1635" spans="18:19">
      <c r="R1635" s="9"/>
      <c r="S1635" s="9"/>
    </row>
    <row r="1636" spans="18:19">
      <c r="R1636" s="9"/>
      <c r="S1636" s="9"/>
    </row>
    <row r="1637" spans="18:19">
      <c r="R1637" s="9"/>
      <c r="S1637" s="9"/>
    </row>
    <row r="1638" spans="18:19">
      <c r="R1638" s="9"/>
      <c r="S1638" s="9"/>
    </row>
    <row r="1639" spans="18:19">
      <c r="R1639" s="9"/>
      <c r="S1639" s="9"/>
    </row>
    <row r="1640" spans="18:19">
      <c r="R1640" s="9"/>
      <c r="S1640" s="9"/>
    </row>
    <row r="1641" spans="18:19">
      <c r="R1641" s="9"/>
      <c r="S1641" s="9"/>
    </row>
    <row r="1642" spans="18:19">
      <c r="R1642" s="9"/>
      <c r="S1642" s="9"/>
    </row>
    <row r="1643" spans="18:19">
      <c r="R1643" s="9"/>
      <c r="S1643" s="9"/>
    </row>
    <row r="1644" spans="18:19">
      <c r="R1644" s="9"/>
      <c r="S1644" s="9"/>
    </row>
    <row r="1645" spans="18:19">
      <c r="R1645" s="9"/>
      <c r="S1645" s="9"/>
    </row>
    <row r="1646" spans="18:19">
      <c r="R1646" s="9"/>
      <c r="S1646" s="9"/>
    </row>
    <row r="1647" spans="18:19">
      <c r="R1647" s="9"/>
      <c r="S1647" s="9"/>
    </row>
    <row r="1648" spans="18:19">
      <c r="R1648" s="9"/>
      <c r="S1648" s="9"/>
    </row>
    <row r="1649" spans="18:19">
      <c r="R1649" s="9"/>
      <c r="S1649" s="9"/>
    </row>
    <row r="1650" spans="18:19">
      <c r="R1650" s="9"/>
      <c r="S1650" s="9"/>
    </row>
    <row r="1651" spans="18:19">
      <c r="R1651" s="9"/>
      <c r="S1651" s="9"/>
    </row>
    <row r="1652" spans="18:19">
      <c r="R1652" s="9"/>
      <c r="S1652" s="9"/>
    </row>
    <row r="1653" spans="18:19">
      <c r="R1653" s="9"/>
      <c r="S1653" s="9"/>
    </row>
    <row r="1654" spans="18:19">
      <c r="R1654" s="9"/>
      <c r="S1654" s="9"/>
    </row>
    <row r="1655" spans="18:19">
      <c r="R1655" s="9"/>
      <c r="S1655" s="9"/>
    </row>
    <row r="1656" spans="18:19">
      <c r="R1656" s="9"/>
      <c r="S1656" s="9"/>
    </row>
    <row r="1657" spans="18:19">
      <c r="R1657" s="9"/>
      <c r="S1657" s="9"/>
    </row>
    <row r="1658" spans="18:19">
      <c r="R1658" s="9"/>
      <c r="S1658" s="9"/>
    </row>
    <row r="1659" spans="18:19">
      <c r="R1659" s="9"/>
      <c r="S1659" s="9"/>
    </row>
    <row r="1660" spans="18:19">
      <c r="R1660" s="9"/>
      <c r="S1660" s="9"/>
    </row>
    <row r="1661" spans="18:19">
      <c r="R1661" s="9"/>
      <c r="S1661" s="9"/>
    </row>
    <row r="1662" spans="18:19">
      <c r="R1662" s="9"/>
      <c r="S1662" s="9"/>
    </row>
    <row r="1663" spans="18:19">
      <c r="R1663" s="9"/>
      <c r="S1663" s="9"/>
    </row>
    <row r="1664" spans="18:19">
      <c r="R1664" s="9"/>
      <c r="S1664" s="9"/>
    </row>
    <row r="1665" spans="18:19">
      <c r="R1665" s="9"/>
      <c r="S1665" s="9"/>
    </row>
    <row r="1666" spans="18:19">
      <c r="R1666" s="9"/>
      <c r="S1666" s="9"/>
    </row>
    <row r="1667" spans="18:19">
      <c r="R1667" s="9"/>
      <c r="S1667" s="9"/>
    </row>
    <row r="1668" spans="18:19">
      <c r="R1668" s="9"/>
      <c r="S1668" s="9"/>
    </row>
    <row r="1669" spans="18:19">
      <c r="R1669" s="9"/>
      <c r="S1669" s="9"/>
    </row>
    <row r="1670" spans="18:19">
      <c r="R1670" s="9"/>
      <c r="S1670" s="9"/>
    </row>
    <row r="1671" spans="18:19">
      <c r="R1671" s="9"/>
      <c r="S1671" s="9"/>
    </row>
    <row r="1672" spans="18:19">
      <c r="R1672" s="9"/>
      <c r="S1672" s="9"/>
    </row>
    <row r="1673" spans="18:19">
      <c r="R1673" s="9"/>
      <c r="S1673" s="9"/>
    </row>
    <row r="1674" spans="18:19">
      <c r="R1674" s="9"/>
      <c r="S1674" s="9"/>
    </row>
    <row r="1675" spans="18:19">
      <c r="R1675" s="9"/>
      <c r="S1675" s="9"/>
    </row>
    <row r="1676" spans="18:19">
      <c r="R1676" s="9"/>
      <c r="S1676" s="9"/>
    </row>
    <row r="1677" spans="18:19">
      <c r="R1677" s="9"/>
      <c r="S1677" s="9"/>
    </row>
    <row r="1678" spans="18:19">
      <c r="R1678" s="9"/>
      <c r="S1678" s="9"/>
    </row>
    <row r="1679" spans="18:19">
      <c r="R1679" s="9"/>
      <c r="S1679" s="9"/>
    </row>
    <row r="1680" spans="18:19">
      <c r="R1680" s="9"/>
      <c r="S1680" s="9"/>
    </row>
    <row r="1681" spans="18:19">
      <c r="R1681" s="9"/>
      <c r="S1681" s="9"/>
    </row>
    <row r="1682" spans="18:19">
      <c r="R1682" s="9"/>
      <c r="S1682" s="9"/>
    </row>
    <row r="1683" spans="18:19">
      <c r="R1683" s="9"/>
      <c r="S1683" s="9"/>
    </row>
    <row r="1684" spans="18:19">
      <c r="R1684" s="9"/>
      <c r="S1684" s="9"/>
    </row>
    <row r="1685" spans="18:19">
      <c r="R1685" s="9"/>
      <c r="S1685" s="9"/>
    </row>
    <row r="1686" spans="18:19">
      <c r="R1686" s="9"/>
      <c r="S1686" s="9"/>
    </row>
    <row r="1687" spans="18:19">
      <c r="R1687" s="9"/>
      <c r="S1687" s="9"/>
    </row>
    <row r="1688" spans="18:19">
      <c r="R1688" s="9"/>
      <c r="S1688" s="9"/>
    </row>
    <row r="1689" spans="18:19">
      <c r="R1689" s="9"/>
      <c r="S1689" s="9"/>
    </row>
    <row r="1690" spans="18:19">
      <c r="R1690" s="9"/>
      <c r="S1690" s="9"/>
    </row>
    <row r="1691" spans="18:19">
      <c r="R1691" s="9"/>
      <c r="S1691" s="9"/>
    </row>
    <row r="1692" spans="18:19">
      <c r="R1692" s="9"/>
      <c r="S1692" s="9"/>
    </row>
    <row r="1693" spans="18:19">
      <c r="R1693" s="9"/>
      <c r="S1693" s="9"/>
    </row>
    <row r="1694" spans="18:19">
      <c r="R1694" s="9"/>
      <c r="S1694" s="9"/>
    </row>
    <row r="1695" spans="18:19">
      <c r="R1695" s="9"/>
      <c r="S1695" s="9"/>
    </row>
    <row r="1696" spans="18:19">
      <c r="R1696" s="9"/>
      <c r="S1696" s="9"/>
    </row>
    <row r="1697" spans="18:19">
      <c r="R1697" s="9"/>
      <c r="S1697" s="9"/>
    </row>
    <row r="1698" spans="18:19">
      <c r="R1698" s="9"/>
      <c r="S1698" s="9"/>
    </row>
    <row r="1699" spans="18:19">
      <c r="R1699" s="9"/>
      <c r="S1699" s="9"/>
    </row>
    <row r="1700" spans="18:19">
      <c r="R1700" s="9"/>
      <c r="S1700" s="9"/>
    </row>
    <row r="1701" spans="18:19">
      <c r="R1701" s="9"/>
      <c r="S1701" s="9"/>
    </row>
    <row r="1702" spans="18:19">
      <c r="R1702" s="9"/>
      <c r="S1702" s="9"/>
    </row>
    <row r="1703" spans="18:19">
      <c r="R1703" s="9"/>
      <c r="S1703" s="9"/>
    </row>
    <row r="1704" spans="18:19">
      <c r="R1704" s="9"/>
      <c r="S1704" s="9"/>
    </row>
    <row r="1705" spans="18:19">
      <c r="R1705" s="9"/>
      <c r="S1705" s="9"/>
    </row>
    <row r="1706" spans="18:19">
      <c r="R1706" s="9"/>
      <c r="S1706" s="9"/>
    </row>
    <row r="1707" spans="18:19">
      <c r="R1707" s="9"/>
      <c r="S1707" s="9"/>
    </row>
    <row r="1708" spans="18:19">
      <c r="R1708" s="9"/>
      <c r="S1708" s="9"/>
    </row>
    <row r="1709" spans="18:19">
      <c r="R1709" s="9"/>
      <c r="S1709" s="9"/>
    </row>
    <row r="1710" spans="18:19">
      <c r="R1710" s="9"/>
      <c r="S1710" s="9"/>
    </row>
    <row r="1711" spans="18:19">
      <c r="R1711" s="9"/>
      <c r="S1711" s="9"/>
    </row>
    <row r="1712" spans="18:19">
      <c r="R1712" s="9"/>
      <c r="S1712" s="9"/>
    </row>
    <row r="1713" spans="18:19">
      <c r="R1713" s="9"/>
      <c r="S1713" s="9"/>
    </row>
    <row r="1714" spans="18:19">
      <c r="R1714" s="9"/>
      <c r="S1714" s="9"/>
    </row>
    <row r="1715" spans="18:19">
      <c r="R1715" s="9"/>
      <c r="S1715" s="9"/>
    </row>
    <row r="1716" spans="18:19">
      <c r="R1716" s="9"/>
      <c r="S1716" s="9"/>
    </row>
    <row r="1717" spans="18:19">
      <c r="R1717" s="9"/>
      <c r="S1717" s="9"/>
    </row>
    <row r="1718" spans="18:19">
      <c r="R1718" s="9"/>
      <c r="S1718" s="9"/>
    </row>
    <row r="1719" spans="18:19">
      <c r="R1719" s="9"/>
      <c r="S1719" s="9"/>
    </row>
    <row r="1720" spans="18:19">
      <c r="R1720" s="9"/>
      <c r="S1720" s="9"/>
    </row>
    <row r="1721" spans="18:19">
      <c r="R1721" s="9"/>
      <c r="S1721" s="9"/>
    </row>
    <row r="1722" spans="18:19">
      <c r="R1722" s="9"/>
      <c r="S1722" s="9"/>
    </row>
    <row r="1723" spans="18:19">
      <c r="R1723" s="9"/>
      <c r="S1723" s="9"/>
    </row>
    <row r="1724" spans="18:19">
      <c r="R1724" s="9"/>
      <c r="S1724" s="9"/>
    </row>
    <row r="1725" spans="18:19">
      <c r="R1725" s="9"/>
      <c r="S1725" s="9"/>
    </row>
    <row r="1726" spans="18:19">
      <c r="R1726" s="9"/>
      <c r="S1726" s="9"/>
    </row>
    <row r="1727" spans="18:19">
      <c r="R1727" s="9"/>
      <c r="S1727" s="9"/>
    </row>
    <row r="1728" spans="18:19">
      <c r="R1728" s="9"/>
      <c r="S1728" s="9"/>
    </row>
    <row r="1729" spans="18:19">
      <c r="R1729" s="9"/>
      <c r="S1729" s="9"/>
    </row>
    <row r="1730" spans="18:19">
      <c r="R1730" s="9"/>
      <c r="S1730" s="9"/>
    </row>
    <row r="1731" spans="18:19">
      <c r="R1731" s="9"/>
      <c r="S1731" s="9"/>
    </row>
    <row r="1732" spans="18:19">
      <c r="R1732" s="9"/>
      <c r="S1732" s="9"/>
    </row>
    <row r="1733" spans="18:19">
      <c r="R1733" s="9"/>
      <c r="S1733" s="9"/>
    </row>
    <row r="1734" spans="18:19">
      <c r="R1734" s="9"/>
      <c r="S1734" s="9"/>
    </row>
    <row r="1735" spans="18:19">
      <c r="R1735" s="9"/>
      <c r="S1735" s="9"/>
    </row>
    <row r="1736" spans="18:19">
      <c r="R1736" s="9"/>
      <c r="S1736" s="9"/>
    </row>
    <row r="1737" spans="18:19">
      <c r="R1737" s="9"/>
      <c r="S1737" s="9"/>
    </row>
    <row r="1738" spans="18:19">
      <c r="R1738" s="9"/>
      <c r="S1738" s="9"/>
    </row>
    <row r="1739" spans="18:19">
      <c r="R1739" s="9"/>
      <c r="S1739" s="9"/>
    </row>
    <row r="1740" spans="18:19">
      <c r="R1740" s="9"/>
      <c r="S1740" s="9"/>
    </row>
    <row r="1741" spans="18:19">
      <c r="R1741" s="9"/>
      <c r="S1741" s="9"/>
    </row>
    <row r="1742" spans="18:19">
      <c r="R1742" s="9"/>
      <c r="S1742" s="9"/>
    </row>
    <row r="1743" spans="18:19">
      <c r="R1743" s="9"/>
      <c r="S1743" s="9"/>
    </row>
    <row r="1744" spans="18:19">
      <c r="R1744" s="9"/>
      <c r="S1744" s="9"/>
    </row>
    <row r="1745" spans="18:19">
      <c r="R1745" s="9"/>
      <c r="S1745" s="9"/>
    </row>
    <row r="1746" spans="18:19">
      <c r="R1746" s="9"/>
      <c r="S1746" s="9"/>
    </row>
    <row r="1747" spans="18:19">
      <c r="R1747" s="9"/>
      <c r="S1747" s="9"/>
    </row>
    <row r="1748" spans="18:19">
      <c r="R1748" s="9"/>
      <c r="S1748" s="9"/>
    </row>
    <row r="1749" spans="18:19">
      <c r="R1749" s="9"/>
      <c r="S1749" s="9"/>
    </row>
    <row r="1750" spans="18:19">
      <c r="R1750" s="9"/>
      <c r="S1750" s="9"/>
    </row>
    <row r="1751" spans="18:19">
      <c r="R1751" s="9"/>
      <c r="S1751" s="9"/>
    </row>
    <row r="1752" spans="18:19">
      <c r="R1752" s="9"/>
      <c r="S1752" s="9"/>
    </row>
    <row r="1753" spans="18:19">
      <c r="R1753" s="9"/>
      <c r="S1753" s="9"/>
    </row>
    <row r="1754" spans="18:19">
      <c r="R1754" s="9"/>
      <c r="S1754" s="9"/>
    </row>
    <row r="1755" spans="18:19">
      <c r="R1755" s="9"/>
      <c r="S1755" s="9"/>
    </row>
    <row r="1756" spans="18:19">
      <c r="R1756" s="9"/>
      <c r="S1756" s="9"/>
    </row>
    <row r="1757" spans="18:19">
      <c r="R1757" s="9"/>
      <c r="S1757" s="9"/>
    </row>
    <row r="1758" spans="18:19">
      <c r="R1758" s="9"/>
      <c r="S1758" s="9"/>
    </row>
    <row r="1759" spans="18:19">
      <c r="R1759" s="9"/>
      <c r="S1759" s="9"/>
    </row>
    <row r="1760" spans="18:19">
      <c r="R1760" s="9"/>
      <c r="S1760" s="9"/>
    </row>
    <row r="1761" spans="18:19">
      <c r="R1761" s="9"/>
      <c r="S1761" s="9"/>
    </row>
    <row r="1762" spans="18:19">
      <c r="R1762" s="9"/>
      <c r="S1762" s="9"/>
    </row>
    <row r="1763" spans="18:19">
      <c r="R1763" s="9"/>
      <c r="S1763" s="9"/>
    </row>
    <row r="1764" spans="18:19">
      <c r="R1764" s="9"/>
      <c r="S1764" s="9"/>
    </row>
    <row r="1765" spans="18:19">
      <c r="R1765" s="9"/>
      <c r="S1765" s="9"/>
    </row>
    <row r="1766" spans="18:19">
      <c r="R1766" s="9"/>
      <c r="S1766" s="9"/>
    </row>
    <row r="1767" spans="18:19">
      <c r="R1767" s="9"/>
      <c r="S1767" s="9"/>
    </row>
    <row r="1768" spans="18:19">
      <c r="R1768" s="9"/>
      <c r="S1768" s="9"/>
    </row>
    <row r="1769" spans="18:19">
      <c r="R1769" s="9"/>
      <c r="S1769" s="9"/>
    </row>
    <row r="1770" spans="18:19">
      <c r="R1770" s="9"/>
      <c r="S1770" s="9"/>
    </row>
    <row r="1771" spans="18:19">
      <c r="R1771" s="9"/>
      <c r="S1771" s="9"/>
    </row>
    <row r="1772" spans="18:19">
      <c r="R1772" s="9"/>
      <c r="S1772" s="9"/>
    </row>
  </sheetData>
  <mergeCells count="17">
    <mergeCell ref="N8:Q8"/>
    <mergeCell ref="A1:U1"/>
    <mergeCell ref="E2:Q2"/>
    <mergeCell ref="A3:U3"/>
    <mergeCell ref="B5:B9"/>
    <mergeCell ref="M5:M9"/>
    <mergeCell ref="J8:K8"/>
    <mergeCell ref="H6:L6"/>
    <mergeCell ref="H5:L5"/>
    <mergeCell ref="J7:K7"/>
    <mergeCell ref="N5:Q5"/>
    <mergeCell ref="N6:Q6"/>
    <mergeCell ref="R5:T5"/>
    <mergeCell ref="R6:T6"/>
    <mergeCell ref="R7:T7"/>
    <mergeCell ref="R8:T8"/>
    <mergeCell ref="N7:Q7"/>
  </mergeCells>
  <phoneticPr fontId="1" type="noConversion"/>
  <hyperlinks>
    <hyperlink ref="U143" r:id="rId1" display="Бугреев Виктор Александрович, (8412)23-11-30, 56-01-40,tppbugreev@gmail.com"/>
    <hyperlink ref="U68" r:id="rId2"/>
    <hyperlink ref="U18" r:id="rId3" display="www.vcci.ru"/>
    <hyperlink ref="U39" r:id="rId4"/>
    <hyperlink ref="U41" r:id="rId5"/>
    <hyperlink ref="U43" r:id="rId6"/>
    <hyperlink ref="U112" r:id="rId7"/>
    <hyperlink ref="U46" r:id="rId8" display="Бугреев Виктор Александрович, (8412)23-11-30, 56-01-40,tppbugreev@gmail.com"/>
  </hyperlinks>
  <printOptions horizontalCentered="1" verticalCentered="1"/>
  <pageMargins left="0.15748031496062992" right="0.15748031496062992" top="0.35433070866141736" bottom="0.39370078740157483" header="0.55118110236220474" footer="0.51181102362204722"/>
  <pageSetup paperSize="9" scale="67" pageOrder="overThenDown" orientation="landscape" r:id="rId9"/>
  <headerFooter alignWithMargins="0">
    <oddFooter>&amp;L02.12.2011&amp;CСтраница &amp;P из &amp;N</oddFooter>
  </headerFooter>
  <rowBreaks count="1" manualBreakCount="1">
    <brk id="106" max="21" man="1"/>
  </rowBreaks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>
      <selection activeCell="C6" sqref="C6"/>
    </sheetView>
  </sheetViews>
  <sheetFormatPr defaultRowHeight="12.75"/>
  <cols>
    <col min="1" max="1" width="127.28515625" customWidth="1"/>
  </cols>
  <sheetData>
    <row r="1" spans="1:1">
      <c r="A1" s="49" t="e">
        <f>Лист1!#REF!</f>
        <v>#REF!</v>
      </c>
    </row>
    <row r="2" spans="1:1">
      <c r="A2" s="49" t="e">
        <f>Лист1!#REF!</f>
        <v>#REF!</v>
      </c>
    </row>
    <row r="3" spans="1:1">
      <c r="A3" s="49" t="e">
        <f>Лист1!#REF!</f>
        <v>#REF!</v>
      </c>
    </row>
    <row r="4" spans="1:1">
      <c r="A4" s="49" t="e">
        <f>Лист1!#REF!</f>
        <v>#REF!</v>
      </c>
    </row>
    <row r="5" spans="1:1">
      <c r="A5" s="49" t="e">
        <f>Лист1!#REF!</f>
        <v>#REF!</v>
      </c>
    </row>
    <row r="6" spans="1:1">
      <c r="A6" s="49" t="e">
        <f>Лист1!#REF!</f>
        <v>#REF!</v>
      </c>
    </row>
    <row r="7" spans="1:1">
      <c r="A7" s="49" t="e">
        <f>Лист1!#REF!</f>
        <v>#REF!</v>
      </c>
    </row>
    <row r="8" spans="1:1">
      <c r="A8" s="49" t="e">
        <f>Лист1!#REF!</f>
        <v>#REF!</v>
      </c>
    </row>
    <row r="9" spans="1:1">
      <c r="A9" s="49" t="e">
        <f>Лист1!#REF!</f>
        <v>#REF!</v>
      </c>
    </row>
    <row r="10" spans="1:1">
      <c r="A10" s="49" t="e">
        <f>Лист1!#REF!</f>
        <v>#REF!</v>
      </c>
    </row>
    <row r="11" spans="1:1">
      <c r="A11" s="49" t="e">
        <f>Лист1!#REF!</f>
        <v>#REF!</v>
      </c>
    </row>
    <row r="12" spans="1:1">
      <c r="A12" s="49" t="e">
        <f>Лист1!#REF!</f>
        <v>#REF!</v>
      </c>
    </row>
    <row r="13" spans="1:1">
      <c r="A13" s="49" t="e">
        <f>Лист1!#REF!</f>
        <v>#REF!</v>
      </c>
    </row>
    <row r="14" spans="1:1">
      <c r="A14" s="49" t="e">
        <f>Лист1!#REF!</f>
        <v>#REF!</v>
      </c>
    </row>
    <row r="15" spans="1:1">
      <c r="A15" s="49" t="e">
        <f>Лист1!#REF!</f>
        <v>#REF!</v>
      </c>
    </row>
    <row r="16" spans="1:1">
      <c r="A16" s="49" t="e">
        <f>Лист1!#REF!</f>
        <v>#REF!</v>
      </c>
    </row>
    <row r="17" spans="1:1">
      <c r="A17" s="49" t="e">
        <f>Лист1!#REF!</f>
        <v>#REF!</v>
      </c>
    </row>
    <row r="18" spans="1:1">
      <c r="A18" s="49" t="e">
        <f>Лист1!#REF!</f>
        <v>#REF!</v>
      </c>
    </row>
    <row r="19" spans="1:1">
      <c r="A19" s="49" t="e">
        <f>Лист1!#REF!</f>
        <v>#REF!</v>
      </c>
    </row>
    <row r="20" spans="1:1">
      <c r="A20" s="49" t="e">
        <f>Лист1!#REF!</f>
        <v>#REF!</v>
      </c>
    </row>
    <row r="21" spans="1:1">
      <c r="A21" s="49" t="e">
        <f>Лист1!#REF!</f>
        <v>#REF!</v>
      </c>
    </row>
    <row r="70" spans="2:15" s="1" customFormat="1">
      <c r="B70" s="1">
        <v>18</v>
      </c>
      <c r="C70" s="2" t="s">
        <v>1</v>
      </c>
      <c r="D70" s="1" t="s">
        <v>2</v>
      </c>
      <c r="E70" s="2" t="s">
        <v>0</v>
      </c>
      <c r="H70" s="1">
        <v>713</v>
      </c>
      <c r="I70" s="1">
        <v>42</v>
      </c>
      <c r="J70" s="1">
        <v>131</v>
      </c>
      <c r="K70" s="1">
        <v>5</v>
      </c>
      <c r="L70" s="1">
        <v>5031</v>
      </c>
      <c r="M70" s="1">
        <v>800</v>
      </c>
      <c r="N70" s="1">
        <v>2010</v>
      </c>
      <c r="O70" s="1">
        <v>2010</v>
      </c>
    </row>
  </sheetData>
  <phoneticPr fontId="1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70:O70"/>
  <sheetViews>
    <sheetView workbookViewId="0">
      <selection activeCell="E70" sqref="E70"/>
    </sheetView>
  </sheetViews>
  <sheetFormatPr defaultRowHeight="12.75"/>
  <sheetData>
    <row r="70" spans="2:15" s="1" customFormat="1">
      <c r="B70" s="1">
        <v>18</v>
      </c>
      <c r="C70" s="2" t="s">
        <v>1</v>
      </c>
      <c r="D70" s="1" t="s">
        <v>2</v>
      </c>
      <c r="E70" s="2" t="s">
        <v>0</v>
      </c>
      <c r="H70" s="1">
        <v>713</v>
      </c>
      <c r="I70" s="1">
        <v>42</v>
      </c>
      <c r="J70" s="1">
        <v>131</v>
      </c>
      <c r="K70" s="1">
        <v>5</v>
      </c>
      <c r="L70" s="1">
        <v>5031</v>
      </c>
      <c r="M70" s="1">
        <v>800</v>
      </c>
      <c r="N70" s="1">
        <v>2010</v>
      </c>
      <c r="O70" s="1">
        <v>2010</v>
      </c>
    </row>
  </sheetData>
  <phoneticPr fontId="1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70:O70"/>
  <sheetViews>
    <sheetView workbookViewId="0">
      <selection activeCell="E70" sqref="E70"/>
    </sheetView>
  </sheetViews>
  <sheetFormatPr defaultRowHeight="12.75"/>
  <sheetData>
    <row r="70" spans="2:15" s="1" customFormat="1">
      <c r="B70" s="1">
        <v>18</v>
      </c>
      <c r="C70" s="2" t="s">
        <v>1</v>
      </c>
      <c r="D70" s="1" t="s">
        <v>2</v>
      </c>
      <c r="E70" s="2" t="s">
        <v>0</v>
      </c>
      <c r="H70" s="1">
        <v>713</v>
      </c>
      <c r="I70" s="1">
        <v>42</v>
      </c>
      <c r="J70" s="1">
        <v>131</v>
      </c>
      <c r="K70" s="1">
        <v>5</v>
      </c>
      <c r="L70" s="1">
        <v>5031</v>
      </c>
      <c r="M70" s="1">
        <v>800</v>
      </c>
      <c r="N70" s="1">
        <v>2010</v>
      </c>
      <c r="O70" s="1">
        <v>2010</v>
      </c>
    </row>
  </sheetData>
  <phoneticPr fontId="1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Смородова</dc:creator>
  <cp:lastModifiedBy>BELEXPO</cp:lastModifiedBy>
  <cp:lastPrinted>2014-01-27T13:44:28Z</cp:lastPrinted>
  <dcterms:created xsi:type="dcterms:W3CDTF">1998-05-18T09:35:37Z</dcterms:created>
  <dcterms:modified xsi:type="dcterms:W3CDTF">2014-02-03T12:53:44Z</dcterms:modified>
</cp:coreProperties>
</file>